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122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<sst xmlns="http://schemas.openxmlformats.org/spreadsheetml/2006/main" count="145" uniqueCount="39">
  <si>
    <t>Sentenced</t>
  </si>
  <si>
    <t>Immediate</t>
  </si>
  <si>
    <t>custody</t>
  </si>
  <si>
    <t>Other</t>
  </si>
  <si>
    <t>North East</t>
  </si>
  <si>
    <t>    Sexual activity with minors</t>
  </si>
  <si>
    <t>    Sexual assaults</t>
  </si>
  <si>
    <t>    Other sexual assaults</t>
  </si>
  <si>
    <t>    All sexual offences</t>
  </si>
  <si>
    <t>North West</t>
  </si>
  <si>
    <t>Yorkshire and Humberside</t>
  </si>
  <si>
    <t>West Midlands</t>
  </si>
  <si>
    <t>East of England</t>
  </si>
  <si>
    <t>London</t>
  </si>
  <si>
    <t>South East</t>
  </si>
  <si>
    <t>South West</t>
  </si>
  <si>
    <t>Wales</t>
  </si>
  <si>
    <t>England and Wales</t>
  </si>
  <si>
    <t xml:space="preserve">Defendants proceeded against at magistrates' courts, and found guilty at all courts, the conviction ratio, number sentenced, sentence breakdown and average custodial sentence length, by sexual offence type and region </t>
  </si>
  <si>
    <t>Proceeded</t>
  </si>
  <si>
    <t>against</t>
  </si>
  <si>
    <t>Found</t>
  </si>
  <si>
    <t>guilty</t>
  </si>
  <si>
    <t>Conviction</t>
  </si>
  <si>
    <t>sentenced</t>
  </si>
  <si>
    <t>Average custodial</t>
  </si>
  <si>
    <t>sentence length</t>
  </si>
  <si>
    <r>
      <t>ratio (%)</t>
    </r>
    <r>
      <rPr>
        <vertAlign val="superscript"/>
        <sz val="8"/>
        <rFont val="Arial"/>
        <family val="2"/>
      </rPr>
      <t>(4)</t>
    </r>
  </si>
  <si>
    <t>(1) The figures given in the table on court proceedings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</si>
  <si>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 xml:space="preserve">(2)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 </t>
  </si>
  <si>
    <t xml:space="preserve">(3)  Excludes data for Cardiff magistrates' court for April, July, and August 2008. </t>
  </si>
  <si>
    <t>Source: Justice Statistics Analytical Services in the Ministry of Justice</t>
  </si>
  <si>
    <t>Region / offence type</t>
  </si>
  <si>
    <r>
      <t>England and Wales 2005 to 2009</t>
    </r>
    <r>
      <rPr>
        <b/>
        <vertAlign val="superscript"/>
        <sz val="8"/>
        <rFont val="Arial"/>
        <family val="2"/>
      </rPr>
      <t xml:space="preserve"> (1)(2)(3)</t>
    </r>
  </si>
  <si>
    <t>    Rape or attempted rape of a male or female</t>
  </si>
  <si>
    <t>East Midlands</t>
  </si>
  <si>
    <t>(4)  Ratio of convictions to prosecutions in a given year.</t>
  </si>
  <si>
    <r>
      <t>(months)</t>
    </r>
    <r>
      <rPr>
        <vertAlign val="superscript"/>
        <sz val="8"/>
        <rFont val="Arial"/>
        <family val="2"/>
      </rPr>
      <t>(5)</t>
    </r>
  </si>
  <si>
    <t>(5)  Excludes life and indeterminate sentences.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</si>
</sst>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_)"/>
    <numFmt numFmtId="169" formatCode="0.0"/>
  </numFmts>
  <fonts count="41">
    <font>
      <sz val="10"/>
      <name val="Arial"/>
      <family val="0"/>
    </font>
    <font>
      <sz val="8"/>
      <name val="Arial"/>
      <family val="2"/>
    </font>
    <font>
      <b/>
      <sz val="8"/>
      <name val="Arial"/>
      <family val="2"/>
    </font>
    <font>
      <vertAlign val="superscript"/>
      <sz val="8"/>
      <name val="Arial"/>
      <family val="2"/>
    </font>
    <font>
      <sz val="8"/>
      <color indexed="8"/>
      <name val="Arial"/>
      <family val="2"/>
    </font>
    <font>
      <sz val="10"/>
      <name val="Courier"/>
      <family val="0"/>
    </font>
    <font>
      <b/>
      <vertAlign val="superscrip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168" fontId="5"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0">
    <xf numFmtId="0" fontId="0" fillId="0" borderId="0" xfId="0" applyAlignment="1">
      <alignment/>
    </xf>
    <xf numFmtId="0" fontId="0" fillId="0" borderId="0" xfId="0" applyAlignment="1">
      <alignment horizontal="left"/>
    </xf>
    <xf numFmtId="0" fontId="0" fillId="0" borderId="0" xfId="0" applyBorder="1" applyAlignment="1">
      <alignment/>
    </xf>
    <xf numFmtId="0" fontId="0" fillId="0" borderId="0" xfId="0" applyBorder="1" applyAlignment="1">
      <alignment/>
    </xf>
    <xf numFmtId="0" fontId="1" fillId="0" borderId="0" xfId="0" applyFont="1" applyBorder="1" applyAlignment="1">
      <alignment horizontal="center" wrapText="1"/>
    </xf>
    <xf numFmtId="0" fontId="2" fillId="0" borderId="0" xfId="0" applyFont="1" applyBorder="1" applyAlignment="1">
      <alignment wrapText="1"/>
    </xf>
    <xf numFmtId="0" fontId="0" fillId="0" borderId="0" xfId="0" applyBorder="1" applyAlignment="1">
      <alignment wrapText="1"/>
    </xf>
    <xf numFmtId="0" fontId="1" fillId="0" borderId="0" xfId="0" applyFont="1" applyBorder="1" applyAlignment="1">
      <alignment wrapText="1"/>
    </xf>
    <xf numFmtId="0" fontId="1" fillId="0" borderId="0" xfId="0" applyFont="1" applyBorder="1" applyAlignment="1">
      <alignment horizontal="right" wrapText="1"/>
    </xf>
    <xf numFmtId="3" fontId="1" fillId="0" borderId="0" xfId="0" applyNumberFormat="1" applyFont="1" applyBorder="1" applyAlignment="1">
      <alignment horizontal="right" wrapText="1"/>
    </xf>
    <xf numFmtId="0" fontId="0" fillId="0" borderId="10" xfId="0" applyBorder="1" applyAlignment="1">
      <alignment/>
    </xf>
    <xf numFmtId="0" fontId="0" fillId="0" borderId="10" xfId="0" applyBorder="1" applyAlignment="1">
      <alignment/>
    </xf>
    <xf numFmtId="0" fontId="0" fillId="0" borderId="0" xfId="0" applyBorder="1" applyAlignment="1">
      <alignment horizontal="right"/>
    </xf>
    <xf numFmtId="0" fontId="0" fillId="0" borderId="10" xfId="0" applyBorder="1" applyAlignment="1">
      <alignment horizontal="right"/>
    </xf>
    <xf numFmtId="0" fontId="0" fillId="0" borderId="0" xfId="0" applyBorder="1" applyAlignment="1">
      <alignment horizontal="right" wrapText="1"/>
    </xf>
    <xf numFmtId="0" fontId="1" fillId="0" borderId="10" xfId="0" applyFont="1" applyBorder="1" applyAlignment="1">
      <alignment horizontal="right" wrapText="1"/>
    </xf>
    <xf numFmtId="1" fontId="1" fillId="0" borderId="0" xfId="0" applyNumberFormat="1" applyFont="1" applyBorder="1" applyAlignment="1">
      <alignment horizontal="right" wrapText="1"/>
    </xf>
    <xf numFmtId="0" fontId="1" fillId="0" borderId="0" xfId="0" applyFont="1" applyAlignment="1">
      <alignment horizontal="left" indent="2"/>
    </xf>
    <xf numFmtId="0" fontId="1" fillId="0" borderId="0" xfId="0" applyFont="1" applyAlignment="1">
      <alignment horizontal="left"/>
    </xf>
    <xf numFmtId="0" fontId="1" fillId="0" borderId="0" xfId="0" applyFont="1" applyAlignment="1">
      <alignment horizontal="left" wrapText="1"/>
    </xf>
    <xf numFmtId="0" fontId="0" fillId="0" borderId="0" xfId="0" applyBorder="1" applyAlignment="1">
      <alignment horizontal="left"/>
    </xf>
    <xf numFmtId="168" fontId="4" fillId="0" borderId="0" xfId="55" applyFont="1" applyFill="1" applyAlignment="1">
      <alignment horizontal="left"/>
      <protection/>
    </xf>
    <xf numFmtId="0" fontId="1" fillId="0" borderId="0" xfId="0" applyFont="1" applyAlignment="1">
      <alignment horizontal="left"/>
    </xf>
    <xf numFmtId="0" fontId="1" fillId="0" borderId="10" xfId="0" applyFont="1" applyBorder="1" applyAlignment="1">
      <alignment wrapText="1"/>
    </xf>
    <xf numFmtId="0" fontId="2" fillId="0" borderId="0" xfId="0" applyFont="1" applyBorder="1" applyAlignment="1">
      <alignment/>
    </xf>
    <xf numFmtId="169" fontId="1" fillId="0" borderId="0" xfId="0" applyNumberFormat="1" applyFont="1" applyBorder="1" applyAlignment="1">
      <alignment horizontal="right"/>
    </xf>
    <xf numFmtId="169" fontId="0" fillId="0" borderId="0" xfId="0" applyNumberFormat="1" applyBorder="1" applyAlignment="1">
      <alignment/>
    </xf>
    <xf numFmtId="169" fontId="0" fillId="0" borderId="0" xfId="0" applyNumberFormat="1" applyBorder="1" applyAlignment="1">
      <alignment/>
    </xf>
    <xf numFmtId="0" fontId="1" fillId="0" borderId="0" xfId="0" applyFont="1" applyAlignment="1">
      <alignment horizontal="left" wrapText="1"/>
    </xf>
    <xf numFmtId="0" fontId="1" fillId="0" borderId="11"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97"/>
  <sheetViews>
    <sheetView tabSelected="1" zoomScalePageLayoutView="0" workbookViewId="0" topLeftCell="A1">
      <selection activeCell="A3" sqref="A3"/>
    </sheetView>
  </sheetViews>
  <sheetFormatPr defaultColWidth="9.140625" defaultRowHeight="12.75"/>
  <cols>
    <col min="1" max="1" width="34.57421875" style="2" customWidth="1"/>
    <col min="2" max="3" width="9.140625" style="3" customWidth="1"/>
    <col min="4" max="4" width="10.00390625" style="3" bestFit="1" customWidth="1"/>
    <col min="5" max="6" width="9.140625" style="3" customWidth="1"/>
    <col min="7" max="7" width="14.8515625" style="12" customWidth="1"/>
    <col min="8" max="8" width="9.140625" style="3" customWidth="1"/>
    <col min="9" max="9" width="1.28515625" style="3" customWidth="1"/>
    <col min="10" max="14" width="9.140625" style="3" customWidth="1"/>
    <col min="15" max="15" width="14.8515625" style="3" customWidth="1"/>
    <col min="16" max="16" width="9.140625" style="3" customWidth="1"/>
    <col min="17" max="17" width="1.28515625" style="3" customWidth="1"/>
    <col min="18" max="22" width="9.140625" style="3" customWidth="1"/>
    <col min="23" max="23" width="14.8515625" style="3" customWidth="1"/>
    <col min="24" max="24" width="9.140625" style="3" customWidth="1"/>
    <col min="25" max="25" width="1.28515625" style="3" customWidth="1"/>
    <col min="26" max="30" width="9.140625" style="3" customWidth="1"/>
    <col min="31" max="31" width="14.8515625" style="3" customWidth="1"/>
    <col min="32" max="32" width="9.140625" style="3" customWidth="1"/>
    <col min="33" max="33" width="1.28515625" style="3" customWidth="1"/>
    <col min="34" max="38" width="9.140625" style="3" customWidth="1"/>
    <col min="39" max="39" width="14.8515625" style="3" customWidth="1"/>
    <col min="40" max="16384" width="9.140625" style="3" customWidth="1"/>
  </cols>
  <sheetData>
    <row r="1" ht="12.75">
      <c r="A1" s="24" t="s">
        <v>18</v>
      </c>
    </row>
    <row r="2" ht="12.75">
      <c r="A2" s="24" t="s">
        <v>33</v>
      </c>
    </row>
    <row r="3" spans="1:40" ht="12.75">
      <c r="A3" s="10"/>
      <c r="B3" s="11"/>
      <c r="C3" s="11"/>
      <c r="D3" s="11"/>
      <c r="E3" s="11"/>
      <c r="F3" s="11"/>
      <c r="G3" s="13"/>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row>
    <row r="4" spans="1:40" ht="12.75">
      <c r="A4" s="6"/>
      <c r="B4" s="29">
        <v>2005</v>
      </c>
      <c r="C4" s="29"/>
      <c r="D4" s="29"/>
      <c r="E4" s="29"/>
      <c r="F4" s="29"/>
      <c r="G4" s="29"/>
      <c r="H4" s="29"/>
      <c r="I4" s="4"/>
      <c r="J4" s="29">
        <v>2006</v>
      </c>
      <c r="K4" s="29"/>
      <c r="L4" s="29"/>
      <c r="M4" s="29"/>
      <c r="N4" s="29"/>
      <c r="O4" s="29"/>
      <c r="P4" s="29"/>
      <c r="Q4" s="4"/>
      <c r="R4" s="29">
        <v>2007</v>
      </c>
      <c r="S4" s="29"/>
      <c r="T4" s="29"/>
      <c r="U4" s="29"/>
      <c r="V4" s="29"/>
      <c r="W4" s="29"/>
      <c r="X4" s="29"/>
      <c r="Y4" s="4"/>
      <c r="Z4" s="29">
        <v>2008</v>
      </c>
      <c r="AA4" s="29"/>
      <c r="AB4" s="29"/>
      <c r="AC4" s="29"/>
      <c r="AD4" s="29"/>
      <c r="AE4" s="29"/>
      <c r="AF4" s="29"/>
      <c r="AG4" s="4"/>
      <c r="AH4" s="29">
        <v>2009</v>
      </c>
      <c r="AI4" s="29"/>
      <c r="AJ4" s="29"/>
      <c r="AK4" s="29"/>
      <c r="AL4" s="29"/>
      <c r="AM4" s="29"/>
      <c r="AN4" s="29"/>
    </row>
    <row r="5" spans="1:40" ht="12.75" customHeight="1">
      <c r="A5" s="6"/>
      <c r="B5" s="8"/>
      <c r="C5" s="8"/>
      <c r="D5" s="8"/>
      <c r="E5" s="8"/>
      <c r="F5" s="8"/>
      <c r="G5" s="8" t="s">
        <v>25</v>
      </c>
      <c r="H5" s="8"/>
      <c r="I5" s="8"/>
      <c r="J5" s="8"/>
      <c r="K5" s="8"/>
      <c r="L5" s="8"/>
      <c r="M5" s="8"/>
      <c r="N5" s="8"/>
      <c r="O5" s="8" t="s">
        <v>25</v>
      </c>
      <c r="P5" s="8"/>
      <c r="Q5" s="8"/>
      <c r="R5" s="8"/>
      <c r="S5" s="8"/>
      <c r="T5" s="8"/>
      <c r="U5" s="8"/>
      <c r="V5" s="8"/>
      <c r="W5" s="8" t="s">
        <v>25</v>
      </c>
      <c r="X5" s="8"/>
      <c r="Y5" s="8"/>
      <c r="Z5" s="8"/>
      <c r="AA5" s="8"/>
      <c r="AB5" s="8"/>
      <c r="AC5" s="8"/>
      <c r="AD5" s="8"/>
      <c r="AE5" s="8" t="s">
        <v>25</v>
      </c>
      <c r="AF5" s="8"/>
      <c r="AG5" s="8"/>
      <c r="AH5" s="8"/>
      <c r="AI5" s="8"/>
      <c r="AJ5" s="8"/>
      <c r="AK5" s="8"/>
      <c r="AL5" s="8"/>
      <c r="AM5" s="8" t="s">
        <v>25</v>
      </c>
      <c r="AN5" s="8"/>
    </row>
    <row r="6" spans="1:40" ht="12.75" customHeight="1">
      <c r="A6" s="6"/>
      <c r="B6" s="8" t="s">
        <v>19</v>
      </c>
      <c r="C6" s="8" t="s">
        <v>21</v>
      </c>
      <c r="D6" s="8" t="s">
        <v>23</v>
      </c>
      <c r="E6" s="8"/>
      <c r="F6" s="8" t="s">
        <v>1</v>
      </c>
      <c r="G6" s="8" t="s">
        <v>26</v>
      </c>
      <c r="H6" s="8" t="s">
        <v>3</v>
      </c>
      <c r="I6" s="8"/>
      <c r="J6" s="8" t="s">
        <v>19</v>
      </c>
      <c r="K6" s="8" t="s">
        <v>21</v>
      </c>
      <c r="L6" s="8" t="s">
        <v>23</v>
      </c>
      <c r="M6" s="8"/>
      <c r="N6" s="8" t="s">
        <v>1</v>
      </c>
      <c r="O6" s="8" t="s">
        <v>26</v>
      </c>
      <c r="P6" s="8" t="s">
        <v>3</v>
      </c>
      <c r="Q6" s="8"/>
      <c r="R6" s="8" t="s">
        <v>19</v>
      </c>
      <c r="S6" s="8" t="s">
        <v>21</v>
      </c>
      <c r="T6" s="8" t="s">
        <v>23</v>
      </c>
      <c r="U6" s="8"/>
      <c r="V6" s="8" t="s">
        <v>1</v>
      </c>
      <c r="W6" s="8" t="s">
        <v>26</v>
      </c>
      <c r="X6" s="8" t="s">
        <v>3</v>
      </c>
      <c r="Y6" s="8"/>
      <c r="Z6" s="8" t="s">
        <v>19</v>
      </c>
      <c r="AA6" s="8" t="s">
        <v>21</v>
      </c>
      <c r="AB6" s="8" t="s">
        <v>23</v>
      </c>
      <c r="AC6" s="8"/>
      <c r="AD6" s="8" t="s">
        <v>1</v>
      </c>
      <c r="AE6" s="8" t="s">
        <v>26</v>
      </c>
      <c r="AF6" s="8" t="s">
        <v>3</v>
      </c>
      <c r="AG6" s="8"/>
      <c r="AH6" s="8" t="s">
        <v>19</v>
      </c>
      <c r="AI6" s="8" t="s">
        <v>21</v>
      </c>
      <c r="AJ6" s="8" t="s">
        <v>23</v>
      </c>
      <c r="AK6" s="8"/>
      <c r="AL6" s="8" t="s">
        <v>1</v>
      </c>
      <c r="AM6" s="8" t="s">
        <v>26</v>
      </c>
      <c r="AN6" s="8" t="s">
        <v>3</v>
      </c>
    </row>
    <row r="7" spans="1:40" ht="12.75">
      <c r="A7" s="23" t="s">
        <v>32</v>
      </c>
      <c r="B7" s="15" t="s">
        <v>20</v>
      </c>
      <c r="C7" s="15" t="s">
        <v>22</v>
      </c>
      <c r="D7" s="15" t="s">
        <v>27</v>
      </c>
      <c r="E7" s="15" t="s">
        <v>0</v>
      </c>
      <c r="F7" s="15" t="s">
        <v>2</v>
      </c>
      <c r="G7" s="15" t="s">
        <v>37</v>
      </c>
      <c r="H7" s="15" t="s">
        <v>24</v>
      </c>
      <c r="I7" s="8"/>
      <c r="J7" s="15" t="s">
        <v>20</v>
      </c>
      <c r="K7" s="15" t="s">
        <v>22</v>
      </c>
      <c r="L7" s="15" t="s">
        <v>27</v>
      </c>
      <c r="M7" s="15" t="s">
        <v>0</v>
      </c>
      <c r="N7" s="15" t="s">
        <v>2</v>
      </c>
      <c r="O7" s="15" t="s">
        <v>37</v>
      </c>
      <c r="P7" s="15" t="s">
        <v>24</v>
      </c>
      <c r="Q7" s="8"/>
      <c r="R7" s="15" t="s">
        <v>20</v>
      </c>
      <c r="S7" s="15" t="s">
        <v>22</v>
      </c>
      <c r="T7" s="15" t="s">
        <v>27</v>
      </c>
      <c r="U7" s="15" t="s">
        <v>0</v>
      </c>
      <c r="V7" s="15" t="s">
        <v>2</v>
      </c>
      <c r="W7" s="15" t="s">
        <v>37</v>
      </c>
      <c r="X7" s="15" t="s">
        <v>24</v>
      </c>
      <c r="Y7" s="8"/>
      <c r="Z7" s="15" t="s">
        <v>20</v>
      </c>
      <c r="AA7" s="15" t="s">
        <v>22</v>
      </c>
      <c r="AB7" s="15" t="s">
        <v>27</v>
      </c>
      <c r="AC7" s="15" t="s">
        <v>0</v>
      </c>
      <c r="AD7" s="15" t="s">
        <v>2</v>
      </c>
      <c r="AE7" s="15" t="s">
        <v>37</v>
      </c>
      <c r="AF7" s="15" t="s">
        <v>24</v>
      </c>
      <c r="AG7" s="8"/>
      <c r="AH7" s="15" t="s">
        <v>20</v>
      </c>
      <c r="AI7" s="15" t="s">
        <v>22</v>
      </c>
      <c r="AJ7" s="15" t="s">
        <v>27</v>
      </c>
      <c r="AK7" s="15" t="s">
        <v>0</v>
      </c>
      <c r="AL7" s="15" t="s">
        <v>2</v>
      </c>
      <c r="AM7" s="15" t="s">
        <v>37</v>
      </c>
      <c r="AN7" s="15" t="s">
        <v>24</v>
      </c>
    </row>
    <row r="8" spans="1:40" ht="12.75">
      <c r="A8" s="6"/>
      <c r="B8" s="4"/>
      <c r="C8" s="4"/>
      <c r="D8" s="4"/>
      <c r="E8" s="4"/>
      <c r="F8" s="4"/>
      <c r="G8" s="8"/>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row>
    <row r="9" spans="1:40" ht="12.75">
      <c r="A9" s="5" t="s">
        <v>4</v>
      </c>
      <c r="B9" s="6"/>
      <c r="C9" s="6"/>
      <c r="D9" s="6"/>
      <c r="E9" s="6"/>
      <c r="F9" s="6"/>
      <c r="G9" s="1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row>
    <row r="10" spans="1:40" ht="12.75">
      <c r="A10" s="7" t="s">
        <v>34</v>
      </c>
      <c r="B10" s="8">
        <v>146</v>
      </c>
      <c r="C10" s="8">
        <v>32</v>
      </c>
      <c r="D10" s="16">
        <f>C10/B10*100</f>
        <v>21.91780821917808</v>
      </c>
      <c r="E10" s="8">
        <v>32</v>
      </c>
      <c r="F10" s="8">
        <v>31</v>
      </c>
      <c r="G10" s="25">
        <v>84.222222</v>
      </c>
      <c r="H10" s="8">
        <v>1</v>
      </c>
      <c r="I10" s="8"/>
      <c r="J10" s="8">
        <v>141</v>
      </c>
      <c r="K10" s="8">
        <v>50</v>
      </c>
      <c r="L10" s="16">
        <f>K10/J10*100</f>
        <v>35.46099290780142</v>
      </c>
      <c r="M10" s="8">
        <v>50</v>
      </c>
      <c r="N10" s="8">
        <v>47</v>
      </c>
      <c r="O10" s="25">
        <v>72.364706</v>
      </c>
      <c r="P10" s="8">
        <v>3</v>
      </c>
      <c r="Q10" s="8"/>
      <c r="R10" s="8">
        <v>117</v>
      </c>
      <c r="S10" s="8">
        <v>51</v>
      </c>
      <c r="T10" s="16">
        <f>S10/R10*100</f>
        <v>43.58974358974359</v>
      </c>
      <c r="U10" s="8">
        <v>51</v>
      </c>
      <c r="V10" s="8">
        <v>47</v>
      </c>
      <c r="W10" s="25">
        <v>91.575</v>
      </c>
      <c r="X10" s="8">
        <v>4</v>
      </c>
      <c r="Y10" s="8"/>
      <c r="Z10" s="8">
        <v>122</v>
      </c>
      <c r="AA10" s="8">
        <v>47</v>
      </c>
      <c r="AB10" s="16">
        <f>AA10/Z10*100</f>
        <v>38.52459016393443</v>
      </c>
      <c r="AC10" s="8">
        <v>47</v>
      </c>
      <c r="AD10" s="8">
        <v>42</v>
      </c>
      <c r="AE10" s="25">
        <v>94.193548</v>
      </c>
      <c r="AF10" s="8">
        <v>5</v>
      </c>
      <c r="AG10" s="8"/>
      <c r="AH10" s="8">
        <v>126</v>
      </c>
      <c r="AI10" s="8">
        <v>40</v>
      </c>
      <c r="AJ10" s="16">
        <f>AI10/AH10*100</f>
        <v>31.746031746031743</v>
      </c>
      <c r="AK10" s="8">
        <v>41</v>
      </c>
      <c r="AL10" s="8">
        <v>36</v>
      </c>
      <c r="AM10" s="25">
        <v>96.109195</v>
      </c>
      <c r="AN10" s="8">
        <v>5</v>
      </c>
    </row>
    <row r="11" spans="1:40" ht="12.75">
      <c r="A11" s="7" t="s">
        <v>5</v>
      </c>
      <c r="B11" s="8">
        <v>51</v>
      </c>
      <c r="C11" s="8">
        <v>46</v>
      </c>
      <c r="D11" s="16">
        <f aca="true" t="shared" si="0" ref="D11:D74">C11/B11*100</f>
        <v>90.19607843137256</v>
      </c>
      <c r="E11" s="8">
        <v>45</v>
      </c>
      <c r="F11" s="8">
        <v>19</v>
      </c>
      <c r="G11" s="25">
        <v>22.129825</v>
      </c>
      <c r="H11" s="8">
        <v>26</v>
      </c>
      <c r="I11" s="8"/>
      <c r="J11" s="8">
        <v>72</v>
      </c>
      <c r="K11" s="8">
        <v>55</v>
      </c>
      <c r="L11" s="16">
        <f aca="true" t="shared" si="1" ref="L11:L74">K11/J11*100</f>
        <v>76.38888888888889</v>
      </c>
      <c r="M11" s="8">
        <v>55</v>
      </c>
      <c r="N11" s="8">
        <v>26</v>
      </c>
      <c r="O11" s="25">
        <v>23.753623</v>
      </c>
      <c r="P11" s="8">
        <v>29</v>
      </c>
      <c r="Q11" s="8"/>
      <c r="R11" s="8">
        <v>64</v>
      </c>
      <c r="S11" s="8">
        <v>44</v>
      </c>
      <c r="T11" s="16">
        <f aca="true" t="shared" si="2" ref="T11:T74">S11/R11*100</f>
        <v>68.75</v>
      </c>
      <c r="U11" s="8">
        <v>44</v>
      </c>
      <c r="V11" s="8">
        <v>21</v>
      </c>
      <c r="W11" s="25">
        <v>35.2</v>
      </c>
      <c r="X11" s="8">
        <v>23</v>
      </c>
      <c r="Y11" s="8"/>
      <c r="Z11" s="8">
        <v>73</v>
      </c>
      <c r="AA11" s="8">
        <v>65</v>
      </c>
      <c r="AB11" s="16">
        <f aca="true" t="shared" si="3" ref="AB11:AB74">AA11/Z11*100</f>
        <v>89.04109589041096</v>
      </c>
      <c r="AC11" s="8">
        <v>64</v>
      </c>
      <c r="AD11" s="8">
        <v>31</v>
      </c>
      <c r="AE11" s="25">
        <v>24.84</v>
      </c>
      <c r="AF11" s="8">
        <v>33</v>
      </c>
      <c r="AG11" s="8"/>
      <c r="AH11" s="8">
        <v>79</v>
      </c>
      <c r="AI11" s="8">
        <v>52</v>
      </c>
      <c r="AJ11" s="16">
        <f aca="true" t="shared" si="4" ref="AJ11:AJ74">AI11/AH11*100</f>
        <v>65.82278481012658</v>
      </c>
      <c r="AK11" s="8">
        <v>52</v>
      </c>
      <c r="AL11" s="8">
        <v>30</v>
      </c>
      <c r="AM11" s="25">
        <v>38.807692</v>
      </c>
      <c r="AN11" s="8">
        <v>22</v>
      </c>
    </row>
    <row r="12" spans="1:40" ht="12.75">
      <c r="A12" s="7" t="s">
        <v>6</v>
      </c>
      <c r="B12" s="8">
        <v>224</v>
      </c>
      <c r="C12" s="8">
        <v>126</v>
      </c>
      <c r="D12" s="16">
        <f t="shared" si="0"/>
        <v>56.25</v>
      </c>
      <c r="E12" s="8">
        <v>125</v>
      </c>
      <c r="F12" s="8">
        <v>60</v>
      </c>
      <c r="G12" s="25">
        <v>27.469444</v>
      </c>
      <c r="H12" s="8">
        <v>65</v>
      </c>
      <c r="I12" s="8"/>
      <c r="J12" s="8">
        <v>241</v>
      </c>
      <c r="K12" s="8">
        <v>141</v>
      </c>
      <c r="L12" s="16">
        <f t="shared" si="1"/>
        <v>58.50622406639005</v>
      </c>
      <c r="M12" s="8">
        <v>139</v>
      </c>
      <c r="N12" s="8">
        <v>70</v>
      </c>
      <c r="O12" s="25">
        <v>32.120468</v>
      </c>
      <c r="P12" s="8">
        <v>69</v>
      </c>
      <c r="Q12" s="8"/>
      <c r="R12" s="8">
        <v>239</v>
      </c>
      <c r="S12" s="8">
        <v>133</v>
      </c>
      <c r="T12" s="16">
        <f t="shared" si="2"/>
        <v>55.64853556485355</v>
      </c>
      <c r="U12" s="8">
        <v>129</v>
      </c>
      <c r="V12" s="8">
        <v>59</v>
      </c>
      <c r="W12" s="25">
        <v>27.145912</v>
      </c>
      <c r="X12" s="8">
        <v>70</v>
      </c>
      <c r="Y12" s="8"/>
      <c r="Z12" s="8">
        <v>185</v>
      </c>
      <c r="AA12" s="8">
        <v>137</v>
      </c>
      <c r="AB12" s="16">
        <f t="shared" si="3"/>
        <v>74.05405405405405</v>
      </c>
      <c r="AC12" s="8">
        <v>141</v>
      </c>
      <c r="AD12" s="8">
        <v>70</v>
      </c>
      <c r="AE12" s="25">
        <v>29.518033</v>
      </c>
      <c r="AF12" s="8">
        <v>71</v>
      </c>
      <c r="AG12" s="8"/>
      <c r="AH12" s="8">
        <v>181</v>
      </c>
      <c r="AI12" s="8">
        <v>121</v>
      </c>
      <c r="AJ12" s="16">
        <f t="shared" si="4"/>
        <v>66.85082872928176</v>
      </c>
      <c r="AK12" s="8">
        <v>119</v>
      </c>
      <c r="AL12" s="8">
        <v>66</v>
      </c>
      <c r="AM12" s="25">
        <v>41.095238</v>
      </c>
      <c r="AN12" s="8">
        <v>53</v>
      </c>
    </row>
    <row r="13" spans="1:40" ht="12.75">
      <c r="A13" s="7" t="s">
        <v>7</v>
      </c>
      <c r="B13" s="8">
        <v>73</v>
      </c>
      <c r="C13" s="8">
        <v>49</v>
      </c>
      <c r="D13" s="16">
        <f t="shared" si="0"/>
        <v>67.12328767123287</v>
      </c>
      <c r="E13" s="8">
        <v>49</v>
      </c>
      <c r="F13" s="8">
        <v>11</v>
      </c>
      <c r="G13" s="25">
        <v>45.830303</v>
      </c>
      <c r="H13" s="8">
        <v>38</v>
      </c>
      <c r="I13" s="8"/>
      <c r="J13" s="8">
        <v>82</v>
      </c>
      <c r="K13" s="8">
        <v>60</v>
      </c>
      <c r="L13" s="16">
        <f t="shared" si="1"/>
        <v>73.17073170731707</v>
      </c>
      <c r="M13" s="8">
        <v>62</v>
      </c>
      <c r="N13" s="8">
        <v>23</v>
      </c>
      <c r="O13" s="25">
        <v>15.092063</v>
      </c>
      <c r="P13" s="8">
        <v>39</v>
      </c>
      <c r="Q13" s="8"/>
      <c r="R13" s="8">
        <v>81</v>
      </c>
      <c r="S13" s="8">
        <v>49</v>
      </c>
      <c r="T13" s="16">
        <f t="shared" si="2"/>
        <v>60.49382716049383</v>
      </c>
      <c r="U13" s="8">
        <v>50</v>
      </c>
      <c r="V13" s="8">
        <v>13</v>
      </c>
      <c r="W13" s="25">
        <v>44.461538</v>
      </c>
      <c r="X13" s="8">
        <v>37</v>
      </c>
      <c r="Y13" s="8"/>
      <c r="Z13" s="8">
        <v>71</v>
      </c>
      <c r="AA13" s="8">
        <v>47</v>
      </c>
      <c r="AB13" s="16">
        <f t="shared" si="3"/>
        <v>66.19718309859155</v>
      </c>
      <c r="AC13" s="8">
        <v>47</v>
      </c>
      <c r="AD13" s="8">
        <v>9</v>
      </c>
      <c r="AE13" s="25">
        <v>34.195238</v>
      </c>
      <c r="AF13" s="8">
        <v>38</v>
      </c>
      <c r="AG13" s="8"/>
      <c r="AH13" s="8">
        <v>70</v>
      </c>
      <c r="AI13" s="8">
        <v>47</v>
      </c>
      <c r="AJ13" s="16">
        <f t="shared" si="4"/>
        <v>67.14285714285714</v>
      </c>
      <c r="AK13" s="8">
        <v>48</v>
      </c>
      <c r="AL13" s="8">
        <v>16</v>
      </c>
      <c r="AM13" s="25">
        <v>23.3</v>
      </c>
      <c r="AN13" s="8">
        <v>32</v>
      </c>
    </row>
    <row r="14" spans="1:40" ht="12.75">
      <c r="A14" s="7" t="s">
        <v>8</v>
      </c>
      <c r="B14" s="8">
        <v>494</v>
      </c>
      <c r="C14" s="8">
        <v>253</v>
      </c>
      <c r="D14" s="16">
        <f t="shared" si="0"/>
        <v>51.21457489878543</v>
      </c>
      <c r="E14" s="8">
        <v>251</v>
      </c>
      <c r="F14" s="8">
        <v>121</v>
      </c>
      <c r="G14" s="25">
        <v>41.425356</v>
      </c>
      <c r="H14" s="8">
        <v>130</v>
      </c>
      <c r="I14" s="8"/>
      <c r="J14" s="8">
        <v>536</v>
      </c>
      <c r="K14" s="8">
        <v>306</v>
      </c>
      <c r="L14" s="16">
        <f t="shared" si="1"/>
        <v>57.08955223880597</v>
      </c>
      <c r="M14" s="8">
        <v>306</v>
      </c>
      <c r="N14" s="8">
        <v>166</v>
      </c>
      <c r="O14" s="25">
        <v>38.181728</v>
      </c>
      <c r="P14" s="8">
        <v>140</v>
      </c>
      <c r="Q14" s="8"/>
      <c r="R14" s="8">
        <v>501</v>
      </c>
      <c r="S14" s="8">
        <v>277</v>
      </c>
      <c r="T14" s="16">
        <f t="shared" si="2"/>
        <v>55.28942115768463</v>
      </c>
      <c r="U14" s="8">
        <v>274</v>
      </c>
      <c r="V14" s="8">
        <v>140</v>
      </c>
      <c r="W14" s="25">
        <v>50.66455</v>
      </c>
      <c r="X14" s="8">
        <v>134</v>
      </c>
      <c r="Y14" s="8"/>
      <c r="Z14" s="8">
        <v>451</v>
      </c>
      <c r="AA14" s="8">
        <v>296</v>
      </c>
      <c r="AB14" s="16">
        <f t="shared" si="3"/>
        <v>65.6319290465632</v>
      </c>
      <c r="AC14" s="8">
        <v>299</v>
      </c>
      <c r="AD14" s="8">
        <v>152</v>
      </c>
      <c r="AE14" s="25">
        <v>45.007796</v>
      </c>
      <c r="AF14" s="8">
        <v>147</v>
      </c>
      <c r="AG14" s="8"/>
      <c r="AH14" s="8">
        <v>456</v>
      </c>
      <c r="AI14" s="8">
        <v>260</v>
      </c>
      <c r="AJ14" s="16">
        <f t="shared" si="4"/>
        <v>57.01754385964912</v>
      </c>
      <c r="AK14" s="8">
        <v>260</v>
      </c>
      <c r="AL14" s="8">
        <v>148</v>
      </c>
      <c r="AM14" s="25">
        <v>50.843687</v>
      </c>
      <c r="AN14" s="8">
        <v>112</v>
      </c>
    </row>
    <row r="15" spans="1:40" ht="12.75">
      <c r="A15" s="7"/>
      <c r="B15" s="8"/>
      <c r="C15" s="8"/>
      <c r="D15" s="16"/>
      <c r="E15" s="8"/>
      <c r="F15" s="8"/>
      <c r="G15" s="25"/>
      <c r="H15" s="8"/>
      <c r="I15" s="8"/>
      <c r="J15" s="8"/>
      <c r="K15" s="8"/>
      <c r="L15" s="16"/>
      <c r="M15" s="8"/>
      <c r="N15" s="8"/>
      <c r="O15" s="25"/>
      <c r="P15" s="8"/>
      <c r="Q15" s="8"/>
      <c r="R15" s="8"/>
      <c r="S15" s="8"/>
      <c r="T15" s="16"/>
      <c r="U15" s="8"/>
      <c r="V15" s="8"/>
      <c r="W15" s="25"/>
      <c r="X15" s="8"/>
      <c r="Y15" s="8"/>
      <c r="Z15" s="8"/>
      <c r="AA15" s="8"/>
      <c r="AB15" s="16"/>
      <c r="AC15" s="8"/>
      <c r="AD15" s="8"/>
      <c r="AE15" s="25"/>
      <c r="AF15" s="8"/>
      <c r="AG15" s="8"/>
      <c r="AH15" s="8"/>
      <c r="AI15" s="8"/>
      <c r="AJ15" s="16"/>
      <c r="AK15" s="8"/>
      <c r="AL15" s="8"/>
      <c r="AM15" s="25"/>
      <c r="AN15" s="8"/>
    </row>
    <row r="16" spans="1:40" ht="12.75">
      <c r="A16" s="5" t="s">
        <v>9</v>
      </c>
      <c r="B16" s="6"/>
      <c r="C16" s="6"/>
      <c r="D16" s="16"/>
      <c r="E16" s="6"/>
      <c r="F16" s="6"/>
      <c r="G16" s="26"/>
      <c r="H16" s="6"/>
      <c r="I16" s="6"/>
      <c r="J16" s="6"/>
      <c r="K16" s="6"/>
      <c r="L16" s="16"/>
      <c r="M16" s="6"/>
      <c r="N16" s="6"/>
      <c r="O16" s="26"/>
      <c r="P16" s="6"/>
      <c r="Q16" s="6"/>
      <c r="R16" s="6"/>
      <c r="S16" s="6"/>
      <c r="T16" s="16"/>
      <c r="U16" s="6"/>
      <c r="V16" s="6"/>
      <c r="W16" s="26"/>
      <c r="X16" s="6"/>
      <c r="Y16" s="6"/>
      <c r="Z16" s="6"/>
      <c r="AA16" s="6"/>
      <c r="AB16" s="16"/>
      <c r="AC16" s="6"/>
      <c r="AD16" s="6"/>
      <c r="AE16" s="26"/>
      <c r="AF16" s="6"/>
      <c r="AG16" s="6"/>
      <c r="AH16" s="6"/>
      <c r="AI16" s="6"/>
      <c r="AJ16" s="16"/>
      <c r="AK16" s="6"/>
      <c r="AL16" s="6"/>
      <c r="AM16" s="26"/>
      <c r="AN16" s="6"/>
    </row>
    <row r="17" spans="1:40" ht="12.75">
      <c r="A17" s="7" t="s">
        <v>34</v>
      </c>
      <c r="B17" s="8">
        <v>425</v>
      </c>
      <c r="C17" s="8">
        <v>118</v>
      </c>
      <c r="D17" s="16">
        <f t="shared" si="0"/>
        <v>27.764705882352942</v>
      </c>
      <c r="E17" s="8">
        <v>118</v>
      </c>
      <c r="F17" s="8">
        <v>111</v>
      </c>
      <c r="G17" s="25">
        <v>88.243537</v>
      </c>
      <c r="H17" s="8">
        <v>7</v>
      </c>
      <c r="I17" s="8"/>
      <c r="J17" s="8">
        <v>370</v>
      </c>
      <c r="K17" s="8">
        <v>131</v>
      </c>
      <c r="L17" s="16">
        <f t="shared" si="1"/>
        <v>35.4054054054054</v>
      </c>
      <c r="M17" s="8">
        <v>131</v>
      </c>
      <c r="N17" s="8">
        <v>125</v>
      </c>
      <c r="O17" s="25">
        <v>77.516667</v>
      </c>
      <c r="P17" s="8">
        <v>6</v>
      </c>
      <c r="Q17" s="8"/>
      <c r="R17" s="8">
        <v>370</v>
      </c>
      <c r="S17" s="8">
        <v>116</v>
      </c>
      <c r="T17" s="16">
        <f t="shared" si="2"/>
        <v>31.351351351351354</v>
      </c>
      <c r="U17" s="8">
        <v>117</v>
      </c>
      <c r="V17" s="8">
        <v>110</v>
      </c>
      <c r="W17" s="25">
        <v>79.061728</v>
      </c>
      <c r="X17" s="8">
        <v>7</v>
      </c>
      <c r="Y17" s="8"/>
      <c r="Z17" s="8">
        <v>332</v>
      </c>
      <c r="AA17" s="8">
        <v>153</v>
      </c>
      <c r="AB17" s="16">
        <f t="shared" si="3"/>
        <v>46.08433734939759</v>
      </c>
      <c r="AC17" s="8">
        <v>152</v>
      </c>
      <c r="AD17" s="8">
        <v>144</v>
      </c>
      <c r="AE17" s="25">
        <v>83.266066</v>
      </c>
      <c r="AF17" s="8">
        <v>8</v>
      </c>
      <c r="AG17" s="8"/>
      <c r="AH17" s="8">
        <v>375</v>
      </c>
      <c r="AI17" s="8">
        <v>149</v>
      </c>
      <c r="AJ17" s="16">
        <f t="shared" si="4"/>
        <v>39.733333333333334</v>
      </c>
      <c r="AK17" s="8">
        <v>150</v>
      </c>
      <c r="AL17" s="8">
        <v>139</v>
      </c>
      <c r="AM17" s="25">
        <v>94.107843</v>
      </c>
      <c r="AN17" s="8">
        <v>11</v>
      </c>
    </row>
    <row r="18" spans="1:40" ht="12.75">
      <c r="A18" s="7" t="s">
        <v>5</v>
      </c>
      <c r="B18" s="8">
        <v>156</v>
      </c>
      <c r="C18" s="8">
        <v>106</v>
      </c>
      <c r="D18" s="16">
        <f t="shared" si="0"/>
        <v>67.94871794871796</v>
      </c>
      <c r="E18" s="8">
        <v>108</v>
      </c>
      <c r="F18" s="8">
        <v>64</v>
      </c>
      <c r="G18" s="25">
        <v>22.001587</v>
      </c>
      <c r="H18" s="8">
        <v>44</v>
      </c>
      <c r="I18" s="8"/>
      <c r="J18" s="8">
        <v>174</v>
      </c>
      <c r="K18" s="8">
        <v>118</v>
      </c>
      <c r="L18" s="16">
        <f t="shared" si="1"/>
        <v>67.81609195402298</v>
      </c>
      <c r="M18" s="8">
        <v>115</v>
      </c>
      <c r="N18" s="8">
        <v>63</v>
      </c>
      <c r="O18" s="25">
        <v>24.105263</v>
      </c>
      <c r="P18" s="8">
        <v>52</v>
      </c>
      <c r="Q18" s="8"/>
      <c r="R18" s="8">
        <v>185</v>
      </c>
      <c r="S18" s="8">
        <v>136</v>
      </c>
      <c r="T18" s="16">
        <f t="shared" si="2"/>
        <v>73.51351351351352</v>
      </c>
      <c r="U18" s="8">
        <v>137</v>
      </c>
      <c r="V18" s="8">
        <v>70</v>
      </c>
      <c r="W18" s="25">
        <v>26.79661</v>
      </c>
      <c r="X18" s="8">
        <v>67</v>
      </c>
      <c r="Y18" s="8"/>
      <c r="Z18" s="8">
        <v>178</v>
      </c>
      <c r="AA18" s="8">
        <v>137</v>
      </c>
      <c r="AB18" s="16">
        <f t="shared" si="3"/>
        <v>76.96629213483146</v>
      </c>
      <c r="AC18" s="8">
        <v>138</v>
      </c>
      <c r="AD18" s="8">
        <v>95</v>
      </c>
      <c r="AE18" s="25">
        <v>30.060976</v>
      </c>
      <c r="AF18" s="8">
        <v>43</v>
      </c>
      <c r="AG18" s="8"/>
      <c r="AH18" s="8">
        <v>224</v>
      </c>
      <c r="AI18" s="8">
        <v>154</v>
      </c>
      <c r="AJ18" s="16">
        <f t="shared" si="4"/>
        <v>68.75</v>
      </c>
      <c r="AK18" s="8">
        <v>148</v>
      </c>
      <c r="AL18" s="8">
        <v>86</v>
      </c>
      <c r="AM18" s="25">
        <v>31.554054</v>
      </c>
      <c r="AN18" s="8">
        <v>62</v>
      </c>
    </row>
    <row r="19" spans="1:40" ht="12.75">
      <c r="A19" s="7" t="s">
        <v>6</v>
      </c>
      <c r="B19" s="8">
        <v>631</v>
      </c>
      <c r="C19" s="8">
        <v>349</v>
      </c>
      <c r="D19" s="16">
        <f t="shared" si="0"/>
        <v>55.30903328050714</v>
      </c>
      <c r="E19" s="8">
        <v>339</v>
      </c>
      <c r="F19" s="8">
        <v>182</v>
      </c>
      <c r="G19" s="25">
        <v>30.577841</v>
      </c>
      <c r="H19" s="8">
        <v>157</v>
      </c>
      <c r="I19" s="8"/>
      <c r="J19" s="8">
        <v>585</v>
      </c>
      <c r="K19" s="8">
        <v>344</v>
      </c>
      <c r="L19" s="16">
        <f t="shared" si="1"/>
        <v>58.80341880341881</v>
      </c>
      <c r="M19" s="8">
        <v>348</v>
      </c>
      <c r="N19" s="8">
        <v>184</v>
      </c>
      <c r="O19" s="25">
        <v>26.405422</v>
      </c>
      <c r="P19" s="8">
        <v>164</v>
      </c>
      <c r="Q19" s="8"/>
      <c r="R19" s="8">
        <v>597</v>
      </c>
      <c r="S19" s="8">
        <v>348</v>
      </c>
      <c r="T19" s="16">
        <f t="shared" si="2"/>
        <v>58.291457286432156</v>
      </c>
      <c r="U19" s="8">
        <v>346</v>
      </c>
      <c r="V19" s="8">
        <v>175</v>
      </c>
      <c r="W19" s="25">
        <v>27.003958</v>
      </c>
      <c r="X19" s="8">
        <v>171</v>
      </c>
      <c r="Y19" s="8"/>
      <c r="Z19" s="8">
        <v>473</v>
      </c>
      <c r="AA19" s="8">
        <v>321</v>
      </c>
      <c r="AB19" s="16">
        <f t="shared" si="3"/>
        <v>67.8646934460888</v>
      </c>
      <c r="AC19" s="8">
        <v>320</v>
      </c>
      <c r="AD19" s="8">
        <v>161</v>
      </c>
      <c r="AE19" s="25">
        <v>28.943237</v>
      </c>
      <c r="AF19" s="8">
        <v>159</v>
      </c>
      <c r="AG19" s="8"/>
      <c r="AH19" s="8">
        <v>544</v>
      </c>
      <c r="AI19" s="8">
        <v>294</v>
      </c>
      <c r="AJ19" s="16">
        <f t="shared" si="4"/>
        <v>54.04411764705882</v>
      </c>
      <c r="AK19" s="8">
        <v>301</v>
      </c>
      <c r="AL19" s="8">
        <v>155</v>
      </c>
      <c r="AM19" s="25">
        <v>27.3625</v>
      </c>
      <c r="AN19" s="8">
        <v>146</v>
      </c>
    </row>
    <row r="20" spans="1:40" ht="12.75">
      <c r="A20" s="7" t="s">
        <v>7</v>
      </c>
      <c r="B20" s="8">
        <v>203</v>
      </c>
      <c r="C20" s="8">
        <v>137</v>
      </c>
      <c r="D20" s="16">
        <f t="shared" si="0"/>
        <v>67.48768472906403</v>
      </c>
      <c r="E20" s="8">
        <v>131</v>
      </c>
      <c r="F20" s="8">
        <v>42</v>
      </c>
      <c r="G20" s="25">
        <v>26.183333</v>
      </c>
      <c r="H20" s="8">
        <v>89</v>
      </c>
      <c r="I20" s="8"/>
      <c r="J20" s="8">
        <v>228</v>
      </c>
      <c r="K20" s="8">
        <v>153</v>
      </c>
      <c r="L20" s="16">
        <f t="shared" si="1"/>
        <v>67.10526315789474</v>
      </c>
      <c r="M20" s="8">
        <v>149</v>
      </c>
      <c r="N20" s="8">
        <v>48</v>
      </c>
      <c r="O20" s="25">
        <v>29.126241</v>
      </c>
      <c r="P20" s="8">
        <v>101</v>
      </c>
      <c r="Q20" s="8"/>
      <c r="R20" s="8">
        <v>270</v>
      </c>
      <c r="S20" s="8">
        <v>198</v>
      </c>
      <c r="T20" s="16">
        <f t="shared" si="2"/>
        <v>73.33333333333333</v>
      </c>
      <c r="U20" s="8">
        <v>202</v>
      </c>
      <c r="V20" s="8">
        <v>85</v>
      </c>
      <c r="W20" s="25">
        <v>26.041204</v>
      </c>
      <c r="X20" s="8">
        <v>117</v>
      </c>
      <c r="Y20" s="8"/>
      <c r="Z20" s="8">
        <v>235</v>
      </c>
      <c r="AA20" s="8">
        <v>178</v>
      </c>
      <c r="AB20" s="16">
        <f t="shared" si="3"/>
        <v>75.74468085106383</v>
      </c>
      <c r="AC20" s="8">
        <v>181</v>
      </c>
      <c r="AD20" s="8">
        <v>73</v>
      </c>
      <c r="AE20" s="25">
        <v>27.612207</v>
      </c>
      <c r="AF20" s="8">
        <v>108</v>
      </c>
      <c r="AG20" s="8"/>
      <c r="AH20" s="8">
        <v>196</v>
      </c>
      <c r="AI20" s="8">
        <v>160</v>
      </c>
      <c r="AJ20" s="16">
        <f t="shared" si="4"/>
        <v>81.63265306122449</v>
      </c>
      <c r="AK20" s="8">
        <v>159</v>
      </c>
      <c r="AL20" s="8">
        <v>65</v>
      </c>
      <c r="AM20" s="25">
        <v>35.955208</v>
      </c>
      <c r="AN20" s="8">
        <v>94</v>
      </c>
    </row>
    <row r="21" spans="1:40" ht="12.75">
      <c r="A21" s="7" t="s">
        <v>8</v>
      </c>
      <c r="B21" s="9">
        <v>1415</v>
      </c>
      <c r="C21" s="8">
        <v>710</v>
      </c>
      <c r="D21" s="16">
        <f t="shared" si="0"/>
        <v>50.17667844522968</v>
      </c>
      <c r="E21" s="8">
        <v>696</v>
      </c>
      <c r="F21" s="8">
        <v>399</v>
      </c>
      <c r="G21" s="25">
        <v>43.576165</v>
      </c>
      <c r="H21" s="8">
        <v>297</v>
      </c>
      <c r="I21" s="8"/>
      <c r="J21" s="9">
        <v>1357</v>
      </c>
      <c r="K21" s="8">
        <v>746</v>
      </c>
      <c r="L21" s="16">
        <f t="shared" si="1"/>
        <v>54.97420781134856</v>
      </c>
      <c r="M21" s="8">
        <v>743</v>
      </c>
      <c r="N21" s="8">
        <v>420</v>
      </c>
      <c r="O21" s="25">
        <v>39.174259</v>
      </c>
      <c r="P21" s="8">
        <v>323</v>
      </c>
      <c r="Q21" s="8"/>
      <c r="R21" s="9">
        <v>1422</v>
      </c>
      <c r="S21" s="8">
        <v>798</v>
      </c>
      <c r="T21" s="16">
        <f t="shared" si="2"/>
        <v>56.118143459915615</v>
      </c>
      <c r="U21" s="8">
        <v>802</v>
      </c>
      <c r="V21" s="8">
        <v>440</v>
      </c>
      <c r="W21" s="25">
        <v>38.119892</v>
      </c>
      <c r="X21" s="8">
        <v>362</v>
      </c>
      <c r="Y21" s="8"/>
      <c r="Z21" s="9">
        <v>1218</v>
      </c>
      <c r="AA21" s="8">
        <v>789</v>
      </c>
      <c r="AB21" s="16">
        <f t="shared" si="3"/>
        <v>64.77832512315271</v>
      </c>
      <c r="AC21" s="8">
        <v>791</v>
      </c>
      <c r="AD21" s="8">
        <v>473</v>
      </c>
      <c r="AE21" s="25">
        <v>43.935738</v>
      </c>
      <c r="AF21" s="8">
        <v>318</v>
      </c>
      <c r="AG21" s="8"/>
      <c r="AH21" s="9">
        <v>1339</v>
      </c>
      <c r="AI21" s="8">
        <v>757</v>
      </c>
      <c r="AJ21" s="16">
        <f t="shared" si="4"/>
        <v>56.53472740851382</v>
      </c>
      <c r="AK21" s="8">
        <v>758</v>
      </c>
      <c r="AL21" s="8">
        <v>445</v>
      </c>
      <c r="AM21" s="25">
        <v>47.331597</v>
      </c>
      <c r="AN21" s="8">
        <v>313</v>
      </c>
    </row>
    <row r="22" spans="1:40" ht="12.75">
      <c r="A22" s="7"/>
      <c r="B22" s="9"/>
      <c r="C22" s="8"/>
      <c r="D22" s="16"/>
      <c r="E22" s="8"/>
      <c r="F22" s="8"/>
      <c r="G22" s="25"/>
      <c r="H22" s="8"/>
      <c r="I22" s="8"/>
      <c r="J22" s="9"/>
      <c r="K22" s="8"/>
      <c r="L22" s="16"/>
      <c r="M22" s="8"/>
      <c r="N22" s="8"/>
      <c r="O22" s="25"/>
      <c r="P22" s="8"/>
      <c r="Q22" s="8"/>
      <c r="R22" s="9"/>
      <c r="S22" s="8"/>
      <c r="T22" s="16"/>
      <c r="U22" s="8"/>
      <c r="V22" s="8"/>
      <c r="W22" s="25"/>
      <c r="X22" s="8"/>
      <c r="Y22" s="8"/>
      <c r="Z22" s="9"/>
      <c r="AA22" s="8"/>
      <c r="AB22" s="16"/>
      <c r="AC22" s="8"/>
      <c r="AD22" s="8"/>
      <c r="AE22" s="25"/>
      <c r="AF22" s="8"/>
      <c r="AG22" s="8"/>
      <c r="AH22" s="9"/>
      <c r="AI22" s="8"/>
      <c r="AJ22" s="16"/>
      <c r="AK22" s="8"/>
      <c r="AL22" s="8"/>
      <c r="AM22" s="25"/>
      <c r="AN22" s="8"/>
    </row>
    <row r="23" spans="1:40" ht="12.75">
      <c r="A23" s="5" t="s">
        <v>10</v>
      </c>
      <c r="B23" s="6"/>
      <c r="C23" s="6"/>
      <c r="D23" s="16"/>
      <c r="E23" s="6"/>
      <c r="F23" s="6"/>
      <c r="G23" s="26"/>
      <c r="H23" s="6"/>
      <c r="I23" s="6"/>
      <c r="J23" s="6"/>
      <c r="K23" s="6"/>
      <c r="L23" s="16"/>
      <c r="M23" s="6"/>
      <c r="N23" s="6"/>
      <c r="O23" s="26"/>
      <c r="P23" s="6"/>
      <c r="Q23" s="6"/>
      <c r="R23" s="6"/>
      <c r="S23" s="6"/>
      <c r="T23" s="16"/>
      <c r="U23" s="6"/>
      <c r="V23" s="6"/>
      <c r="W23" s="26"/>
      <c r="X23" s="6"/>
      <c r="Y23" s="6"/>
      <c r="Z23" s="6"/>
      <c r="AA23" s="6"/>
      <c r="AB23" s="16"/>
      <c r="AC23" s="6"/>
      <c r="AD23" s="6"/>
      <c r="AE23" s="26"/>
      <c r="AF23" s="6"/>
      <c r="AG23" s="6"/>
      <c r="AH23" s="6"/>
      <c r="AI23" s="6"/>
      <c r="AJ23" s="16"/>
      <c r="AK23" s="6"/>
      <c r="AL23" s="6"/>
      <c r="AM23" s="26"/>
      <c r="AN23" s="6"/>
    </row>
    <row r="24" spans="1:40" ht="12.75">
      <c r="A24" s="7" t="s">
        <v>34</v>
      </c>
      <c r="B24" s="8">
        <v>268</v>
      </c>
      <c r="C24" s="8">
        <v>120</v>
      </c>
      <c r="D24" s="16">
        <f t="shared" si="0"/>
        <v>44.776119402985074</v>
      </c>
      <c r="E24" s="8">
        <v>120</v>
      </c>
      <c r="F24" s="8">
        <v>112</v>
      </c>
      <c r="G24" s="25">
        <v>79.965723</v>
      </c>
      <c r="H24" s="8">
        <v>8</v>
      </c>
      <c r="I24" s="8"/>
      <c r="J24" s="8">
        <v>218</v>
      </c>
      <c r="K24" s="8">
        <v>112</v>
      </c>
      <c r="L24" s="16">
        <f t="shared" si="1"/>
        <v>51.37614678899083</v>
      </c>
      <c r="M24" s="8">
        <v>112</v>
      </c>
      <c r="N24" s="8">
        <v>99</v>
      </c>
      <c r="O24" s="25">
        <v>91.175676</v>
      </c>
      <c r="P24" s="8">
        <v>13</v>
      </c>
      <c r="Q24" s="8"/>
      <c r="R24" s="8">
        <v>191</v>
      </c>
      <c r="S24" s="8">
        <v>118</v>
      </c>
      <c r="T24" s="16">
        <f t="shared" si="2"/>
        <v>61.78010471204188</v>
      </c>
      <c r="U24" s="8">
        <v>117</v>
      </c>
      <c r="V24" s="8">
        <v>110</v>
      </c>
      <c r="W24" s="25">
        <v>89.452713</v>
      </c>
      <c r="X24" s="8">
        <v>7</v>
      </c>
      <c r="Y24" s="8"/>
      <c r="Z24" s="8">
        <v>256</v>
      </c>
      <c r="AA24" s="8">
        <v>103</v>
      </c>
      <c r="AB24" s="16">
        <f t="shared" si="3"/>
        <v>40.234375</v>
      </c>
      <c r="AC24" s="8">
        <v>103</v>
      </c>
      <c r="AD24" s="8">
        <v>94</v>
      </c>
      <c r="AE24" s="25">
        <v>97.423077</v>
      </c>
      <c r="AF24" s="8">
        <v>9</v>
      </c>
      <c r="AG24" s="8"/>
      <c r="AH24" s="8">
        <v>254</v>
      </c>
      <c r="AI24" s="8">
        <v>124</v>
      </c>
      <c r="AJ24" s="16">
        <f t="shared" si="4"/>
        <v>48.818897637795274</v>
      </c>
      <c r="AK24" s="8">
        <v>124</v>
      </c>
      <c r="AL24" s="8">
        <v>120</v>
      </c>
      <c r="AM24" s="25">
        <v>92.011009</v>
      </c>
      <c r="AN24" s="8">
        <v>4</v>
      </c>
    </row>
    <row r="25" spans="1:40" ht="12.75">
      <c r="A25" s="7" t="s">
        <v>5</v>
      </c>
      <c r="B25" s="8">
        <v>102</v>
      </c>
      <c r="C25" s="8">
        <v>75</v>
      </c>
      <c r="D25" s="16">
        <f t="shared" si="0"/>
        <v>73.52941176470588</v>
      </c>
      <c r="E25" s="8">
        <v>79</v>
      </c>
      <c r="F25" s="8">
        <v>40</v>
      </c>
      <c r="G25" s="25">
        <v>26.75</v>
      </c>
      <c r="H25" s="8">
        <v>39</v>
      </c>
      <c r="I25" s="8"/>
      <c r="J25" s="8">
        <v>96</v>
      </c>
      <c r="K25" s="8">
        <v>92</v>
      </c>
      <c r="L25" s="16">
        <f t="shared" si="1"/>
        <v>95.83333333333334</v>
      </c>
      <c r="M25" s="8">
        <v>95</v>
      </c>
      <c r="N25" s="8">
        <v>58</v>
      </c>
      <c r="O25" s="25">
        <v>26.369444</v>
      </c>
      <c r="P25" s="8">
        <v>37</v>
      </c>
      <c r="Q25" s="8"/>
      <c r="R25" s="8">
        <v>112</v>
      </c>
      <c r="S25" s="8">
        <v>93</v>
      </c>
      <c r="T25" s="16">
        <f t="shared" si="2"/>
        <v>83.03571428571429</v>
      </c>
      <c r="U25" s="8">
        <v>93</v>
      </c>
      <c r="V25" s="8">
        <v>52</v>
      </c>
      <c r="W25" s="25">
        <v>33.040816</v>
      </c>
      <c r="X25" s="8">
        <v>41</v>
      </c>
      <c r="Y25" s="8"/>
      <c r="Z25" s="8">
        <v>122</v>
      </c>
      <c r="AA25" s="8">
        <v>117</v>
      </c>
      <c r="AB25" s="16">
        <f t="shared" si="3"/>
        <v>95.90163934426229</v>
      </c>
      <c r="AC25" s="8">
        <v>117</v>
      </c>
      <c r="AD25" s="8">
        <v>70</v>
      </c>
      <c r="AE25" s="25">
        <v>26.280208</v>
      </c>
      <c r="AF25" s="8">
        <v>47</v>
      </c>
      <c r="AG25" s="8"/>
      <c r="AH25" s="8">
        <v>145</v>
      </c>
      <c r="AI25" s="8">
        <v>108</v>
      </c>
      <c r="AJ25" s="16">
        <f t="shared" si="4"/>
        <v>74.48275862068967</v>
      </c>
      <c r="AK25" s="8">
        <v>106</v>
      </c>
      <c r="AL25" s="8">
        <v>69</v>
      </c>
      <c r="AM25" s="25">
        <v>30.427692</v>
      </c>
      <c r="AN25" s="8">
        <v>37</v>
      </c>
    </row>
    <row r="26" spans="1:40" ht="12.75">
      <c r="A26" s="7" t="s">
        <v>6</v>
      </c>
      <c r="B26" s="8">
        <v>374</v>
      </c>
      <c r="C26" s="8">
        <v>259</v>
      </c>
      <c r="D26" s="16">
        <f t="shared" si="0"/>
        <v>69.25133689839572</v>
      </c>
      <c r="E26" s="8">
        <v>255</v>
      </c>
      <c r="F26" s="8">
        <v>141</v>
      </c>
      <c r="G26" s="25">
        <v>32.630918</v>
      </c>
      <c r="H26" s="8">
        <v>114</v>
      </c>
      <c r="I26" s="8"/>
      <c r="J26" s="8">
        <v>323</v>
      </c>
      <c r="K26" s="8">
        <v>215</v>
      </c>
      <c r="L26" s="16">
        <f t="shared" si="1"/>
        <v>66.56346749226006</v>
      </c>
      <c r="M26" s="8">
        <v>220</v>
      </c>
      <c r="N26" s="8">
        <v>113</v>
      </c>
      <c r="O26" s="25">
        <v>29.038384</v>
      </c>
      <c r="P26" s="8">
        <v>107</v>
      </c>
      <c r="Q26" s="8"/>
      <c r="R26" s="8">
        <v>318</v>
      </c>
      <c r="S26" s="8">
        <v>224</v>
      </c>
      <c r="T26" s="16">
        <f t="shared" si="2"/>
        <v>70.44025157232704</v>
      </c>
      <c r="U26" s="8">
        <v>219</v>
      </c>
      <c r="V26" s="8">
        <v>122</v>
      </c>
      <c r="W26" s="25">
        <v>30.560841</v>
      </c>
      <c r="X26" s="8">
        <v>97</v>
      </c>
      <c r="Y26" s="8"/>
      <c r="Z26" s="8">
        <v>292</v>
      </c>
      <c r="AA26" s="8">
        <v>211</v>
      </c>
      <c r="AB26" s="16">
        <f t="shared" si="3"/>
        <v>72.26027397260275</v>
      </c>
      <c r="AC26" s="8">
        <v>216</v>
      </c>
      <c r="AD26" s="8">
        <v>119</v>
      </c>
      <c r="AE26" s="25">
        <v>27.461635</v>
      </c>
      <c r="AF26" s="8">
        <v>97</v>
      </c>
      <c r="AG26" s="8"/>
      <c r="AH26" s="8">
        <v>346</v>
      </c>
      <c r="AI26" s="8">
        <v>207</v>
      </c>
      <c r="AJ26" s="16">
        <f t="shared" si="4"/>
        <v>59.82658959537572</v>
      </c>
      <c r="AK26" s="8">
        <v>207</v>
      </c>
      <c r="AL26" s="8">
        <v>105</v>
      </c>
      <c r="AM26" s="25">
        <v>31.784694</v>
      </c>
      <c r="AN26" s="8">
        <v>102</v>
      </c>
    </row>
    <row r="27" spans="1:40" ht="12.75">
      <c r="A27" s="7" t="s">
        <v>7</v>
      </c>
      <c r="B27" s="8">
        <v>166</v>
      </c>
      <c r="C27" s="8">
        <v>130</v>
      </c>
      <c r="D27" s="16">
        <f t="shared" si="0"/>
        <v>78.3132530120482</v>
      </c>
      <c r="E27" s="8">
        <v>120</v>
      </c>
      <c r="F27" s="8">
        <v>41</v>
      </c>
      <c r="G27" s="25">
        <v>17.646491</v>
      </c>
      <c r="H27" s="8">
        <v>79</v>
      </c>
      <c r="I27" s="8"/>
      <c r="J27" s="8">
        <v>128</v>
      </c>
      <c r="K27" s="8">
        <v>99</v>
      </c>
      <c r="L27" s="16">
        <f t="shared" si="1"/>
        <v>77.34375</v>
      </c>
      <c r="M27" s="8">
        <v>105</v>
      </c>
      <c r="N27" s="8">
        <v>35</v>
      </c>
      <c r="O27" s="25">
        <v>18.479798</v>
      </c>
      <c r="P27" s="8">
        <v>70</v>
      </c>
      <c r="Q27" s="8"/>
      <c r="R27" s="8">
        <v>158</v>
      </c>
      <c r="S27" s="8">
        <v>122</v>
      </c>
      <c r="T27" s="16">
        <f t="shared" si="2"/>
        <v>77.21518987341773</v>
      </c>
      <c r="U27" s="8">
        <v>123</v>
      </c>
      <c r="V27" s="8">
        <v>32</v>
      </c>
      <c r="W27" s="25">
        <v>25.705952</v>
      </c>
      <c r="X27" s="8">
        <v>91</v>
      </c>
      <c r="Y27" s="8"/>
      <c r="Z27" s="8">
        <v>128</v>
      </c>
      <c r="AA27" s="8">
        <v>107</v>
      </c>
      <c r="AB27" s="16">
        <f t="shared" si="3"/>
        <v>83.59375</v>
      </c>
      <c r="AC27" s="8">
        <v>109</v>
      </c>
      <c r="AD27" s="8">
        <v>41</v>
      </c>
      <c r="AE27" s="25">
        <v>33.855856</v>
      </c>
      <c r="AF27" s="8">
        <v>68</v>
      </c>
      <c r="AG27" s="8"/>
      <c r="AH27" s="8">
        <v>129</v>
      </c>
      <c r="AI27" s="8">
        <v>92</v>
      </c>
      <c r="AJ27" s="16">
        <f t="shared" si="4"/>
        <v>71.31782945736434</v>
      </c>
      <c r="AK27" s="8">
        <v>95</v>
      </c>
      <c r="AL27" s="8">
        <v>36</v>
      </c>
      <c r="AM27" s="25">
        <v>27.988889</v>
      </c>
      <c r="AN27" s="8">
        <v>59</v>
      </c>
    </row>
    <row r="28" spans="1:40" ht="12.75">
      <c r="A28" s="7" t="s">
        <v>8</v>
      </c>
      <c r="B28" s="8">
        <v>910</v>
      </c>
      <c r="C28" s="8">
        <v>584</v>
      </c>
      <c r="D28" s="16">
        <f t="shared" si="0"/>
        <v>64.17582417582418</v>
      </c>
      <c r="E28" s="8">
        <v>574</v>
      </c>
      <c r="F28" s="8">
        <v>334</v>
      </c>
      <c r="G28" s="25">
        <v>45.714286</v>
      </c>
      <c r="H28" s="8">
        <v>240</v>
      </c>
      <c r="I28" s="8"/>
      <c r="J28" s="8">
        <v>765</v>
      </c>
      <c r="K28" s="8">
        <v>518</v>
      </c>
      <c r="L28" s="16">
        <f t="shared" si="1"/>
        <v>67.7124183006536</v>
      </c>
      <c r="M28" s="8">
        <v>532</v>
      </c>
      <c r="N28" s="8">
        <v>305</v>
      </c>
      <c r="O28" s="25">
        <v>45.265223</v>
      </c>
      <c r="P28" s="8">
        <v>227</v>
      </c>
      <c r="Q28" s="8"/>
      <c r="R28" s="8">
        <v>779</v>
      </c>
      <c r="S28" s="8">
        <v>557</v>
      </c>
      <c r="T28" s="16">
        <f t="shared" si="2"/>
        <v>71.50192554557124</v>
      </c>
      <c r="U28" s="8">
        <v>552</v>
      </c>
      <c r="V28" s="8">
        <v>316</v>
      </c>
      <c r="W28" s="25">
        <v>49.546867</v>
      </c>
      <c r="X28" s="8">
        <v>236</v>
      </c>
      <c r="Y28" s="8"/>
      <c r="Z28" s="8">
        <v>798</v>
      </c>
      <c r="AA28" s="8">
        <v>538</v>
      </c>
      <c r="AB28" s="16">
        <f t="shared" si="3"/>
        <v>67.41854636591479</v>
      </c>
      <c r="AC28" s="8">
        <v>545</v>
      </c>
      <c r="AD28" s="8">
        <v>324</v>
      </c>
      <c r="AE28" s="25">
        <v>47.173801</v>
      </c>
      <c r="AF28" s="8">
        <v>221</v>
      </c>
      <c r="AG28" s="8"/>
      <c r="AH28" s="8">
        <v>874</v>
      </c>
      <c r="AI28" s="8">
        <v>531</v>
      </c>
      <c r="AJ28" s="16">
        <f t="shared" si="4"/>
        <v>60.755148741418765</v>
      </c>
      <c r="AK28" s="8">
        <v>532</v>
      </c>
      <c r="AL28" s="8">
        <v>330</v>
      </c>
      <c r="AM28" s="25">
        <v>52.608306</v>
      </c>
      <c r="AN28" s="8">
        <v>202</v>
      </c>
    </row>
    <row r="29" spans="1:40" ht="12.75">
      <c r="A29" s="7"/>
      <c r="B29" s="8"/>
      <c r="C29" s="8"/>
      <c r="D29" s="16"/>
      <c r="E29" s="8"/>
      <c r="F29" s="8"/>
      <c r="G29" s="25"/>
      <c r="H29" s="8"/>
      <c r="I29" s="8"/>
      <c r="J29" s="8"/>
      <c r="K29" s="8"/>
      <c r="L29" s="16"/>
      <c r="M29" s="8"/>
      <c r="N29" s="8"/>
      <c r="O29" s="25"/>
      <c r="P29" s="8"/>
      <c r="Q29" s="8"/>
      <c r="R29" s="8"/>
      <c r="S29" s="8"/>
      <c r="T29" s="16"/>
      <c r="U29" s="8"/>
      <c r="V29" s="8"/>
      <c r="W29" s="25"/>
      <c r="X29" s="8"/>
      <c r="Y29" s="8"/>
      <c r="Z29" s="8"/>
      <c r="AA29" s="8"/>
      <c r="AB29" s="16"/>
      <c r="AC29" s="8"/>
      <c r="AD29" s="8"/>
      <c r="AE29" s="25"/>
      <c r="AF29" s="8"/>
      <c r="AG29" s="8"/>
      <c r="AH29" s="8"/>
      <c r="AI29" s="8"/>
      <c r="AJ29" s="16"/>
      <c r="AK29" s="8"/>
      <c r="AL29" s="8"/>
      <c r="AM29" s="25"/>
      <c r="AN29" s="8"/>
    </row>
    <row r="30" spans="1:40" ht="12.75">
      <c r="A30" s="5" t="s">
        <v>35</v>
      </c>
      <c r="B30" s="6"/>
      <c r="C30" s="6"/>
      <c r="D30" s="16"/>
      <c r="E30" s="6"/>
      <c r="F30" s="6"/>
      <c r="G30" s="26"/>
      <c r="H30" s="6"/>
      <c r="I30" s="6"/>
      <c r="J30" s="6"/>
      <c r="K30" s="6"/>
      <c r="L30" s="16"/>
      <c r="M30" s="6"/>
      <c r="N30" s="6"/>
      <c r="O30" s="26"/>
      <c r="P30" s="6"/>
      <c r="Q30" s="6"/>
      <c r="R30" s="6"/>
      <c r="S30" s="6"/>
      <c r="T30" s="16"/>
      <c r="U30" s="6"/>
      <c r="V30" s="6"/>
      <c r="W30" s="26"/>
      <c r="X30" s="6"/>
      <c r="Y30" s="6"/>
      <c r="Z30" s="6"/>
      <c r="AA30" s="6"/>
      <c r="AB30" s="16"/>
      <c r="AC30" s="6"/>
      <c r="AD30" s="6"/>
      <c r="AE30" s="26"/>
      <c r="AF30" s="6"/>
      <c r="AG30" s="6"/>
      <c r="AH30" s="6"/>
      <c r="AI30" s="6"/>
      <c r="AJ30" s="16"/>
      <c r="AK30" s="6"/>
      <c r="AL30" s="6"/>
      <c r="AM30" s="26"/>
      <c r="AN30" s="6"/>
    </row>
    <row r="31" spans="1:40" ht="12.75">
      <c r="A31" s="7" t="s">
        <v>34</v>
      </c>
      <c r="B31" s="8">
        <v>232</v>
      </c>
      <c r="C31" s="8">
        <v>68</v>
      </c>
      <c r="D31" s="16">
        <f t="shared" si="0"/>
        <v>29.310344827586203</v>
      </c>
      <c r="E31" s="8">
        <v>68</v>
      </c>
      <c r="F31" s="8">
        <v>63</v>
      </c>
      <c r="G31" s="25">
        <v>77.462963</v>
      </c>
      <c r="H31" s="8">
        <v>5</v>
      </c>
      <c r="I31" s="8"/>
      <c r="J31" s="8">
        <v>176</v>
      </c>
      <c r="K31" s="8">
        <v>71</v>
      </c>
      <c r="L31" s="16">
        <f t="shared" si="1"/>
        <v>40.340909090909086</v>
      </c>
      <c r="M31" s="8">
        <v>71</v>
      </c>
      <c r="N31" s="8">
        <v>66</v>
      </c>
      <c r="O31" s="25">
        <v>87.675194</v>
      </c>
      <c r="P31" s="8">
        <v>5</v>
      </c>
      <c r="Q31" s="8"/>
      <c r="R31" s="8">
        <v>140</v>
      </c>
      <c r="S31" s="8">
        <v>68</v>
      </c>
      <c r="T31" s="16">
        <f t="shared" si="2"/>
        <v>48.57142857142857</v>
      </c>
      <c r="U31" s="8">
        <v>68</v>
      </c>
      <c r="V31" s="8">
        <v>62</v>
      </c>
      <c r="W31" s="25">
        <v>75.88</v>
      </c>
      <c r="X31" s="8">
        <v>6</v>
      </c>
      <c r="Y31" s="8"/>
      <c r="Z31" s="8">
        <v>155</v>
      </c>
      <c r="AA31" s="8">
        <v>58</v>
      </c>
      <c r="AB31" s="16">
        <f t="shared" si="3"/>
        <v>37.41935483870968</v>
      </c>
      <c r="AC31" s="8">
        <v>56</v>
      </c>
      <c r="AD31" s="8">
        <v>54</v>
      </c>
      <c r="AE31" s="25">
        <v>92.175</v>
      </c>
      <c r="AF31" s="8">
        <v>2</v>
      </c>
      <c r="AG31" s="8"/>
      <c r="AH31" s="8">
        <v>236</v>
      </c>
      <c r="AI31" s="8">
        <v>68</v>
      </c>
      <c r="AJ31" s="16">
        <f t="shared" si="4"/>
        <v>28.8135593220339</v>
      </c>
      <c r="AK31" s="8">
        <v>68</v>
      </c>
      <c r="AL31" s="8">
        <v>58</v>
      </c>
      <c r="AM31" s="25">
        <v>109.84814</v>
      </c>
      <c r="AN31" s="8">
        <v>10</v>
      </c>
    </row>
    <row r="32" spans="1:40" ht="12.75">
      <c r="A32" s="7" t="s">
        <v>5</v>
      </c>
      <c r="B32" s="8">
        <v>116</v>
      </c>
      <c r="C32" s="8">
        <v>62</v>
      </c>
      <c r="D32" s="16">
        <f t="shared" si="0"/>
        <v>53.44827586206896</v>
      </c>
      <c r="E32" s="8">
        <v>62</v>
      </c>
      <c r="F32" s="8">
        <v>30</v>
      </c>
      <c r="G32" s="25">
        <v>28.931034</v>
      </c>
      <c r="H32" s="8">
        <v>32</v>
      </c>
      <c r="I32" s="8"/>
      <c r="J32" s="8">
        <v>102</v>
      </c>
      <c r="K32" s="8">
        <v>84</v>
      </c>
      <c r="L32" s="16">
        <f t="shared" si="1"/>
        <v>82.35294117647058</v>
      </c>
      <c r="M32" s="8">
        <v>81</v>
      </c>
      <c r="N32" s="8">
        <v>42</v>
      </c>
      <c r="O32" s="25">
        <v>26.694444</v>
      </c>
      <c r="P32" s="8">
        <v>39</v>
      </c>
      <c r="Q32" s="8"/>
      <c r="R32" s="8">
        <v>100</v>
      </c>
      <c r="S32" s="8">
        <v>97</v>
      </c>
      <c r="T32" s="16">
        <f t="shared" si="2"/>
        <v>97</v>
      </c>
      <c r="U32" s="8">
        <v>100</v>
      </c>
      <c r="V32" s="8">
        <v>53</v>
      </c>
      <c r="W32" s="25">
        <v>28.266667</v>
      </c>
      <c r="X32" s="8">
        <v>47</v>
      </c>
      <c r="Y32" s="8"/>
      <c r="Z32" s="8">
        <v>99</v>
      </c>
      <c r="AA32" s="8">
        <v>86</v>
      </c>
      <c r="AB32" s="16">
        <f t="shared" si="3"/>
        <v>86.86868686868688</v>
      </c>
      <c r="AC32" s="8">
        <v>86</v>
      </c>
      <c r="AD32" s="8">
        <v>56</v>
      </c>
      <c r="AE32" s="25">
        <v>29.121739</v>
      </c>
      <c r="AF32" s="8">
        <v>30</v>
      </c>
      <c r="AG32" s="8"/>
      <c r="AH32" s="8">
        <v>137</v>
      </c>
      <c r="AI32" s="8">
        <v>103</v>
      </c>
      <c r="AJ32" s="16">
        <f t="shared" si="4"/>
        <v>75.18248175182481</v>
      </c>
      <c r="AK32" s="8">
        <v>104</v>
      </c>
      <c r="AL32" s="8">
        <v>59</v>
      </c>
      <c r="AM32" s="25">
        <v>31.075472</v>
      </c>
      <c r="AN32" s="8">
        <v>45</v>
      </c>
    </row>
    <row r="33" spans="1:40" ht="12.75">
      <c r="A33" s="7" t="s">
        <v>6</v>
      </c>
      <c r="B33" s="8">
        <v>393</v>
      </c>
      <c r="C33" s="8">
        <v>200</v>
      </c>
      <c r="D33" s="16">
        <f t="shared" si="0"/>
        <v>50.89058524173028</v>
      </c>
      <c r="E33" s="8">
        <v>198</v>
      </c>
      <c r="F33" s="8">
        <v>110</v>
      </c>
      <c r="G33" s="25">
        <v>30.009174</v>
      </c>
      <c r="H33" s="8">
        <v>88</v>
      </c>
      <c r="I33" s="8"/>
      <c r="J33" s="8">
        <v>309</v>
      </c>
      <c r="K33" s="8">
        <v>174</v>
      </c>
      <c r="L33" s="16">
        <f t="shared" si="1"/>
        <v>56.310679611650485</v>
      </c>
      <c r="M33" s="8">
        <v>172</v>
      </c>
      <c r="N33" s="8">
        <v>95</v>
      </c>
      <c r="O33" s="25">
        <v>31.855039</v>
      </c>
      <c r="P33" s="8">
        <v>77</v>
      </c>
      <c r="Q33" s="8"/>
      <c r="R33" s="8">
        <v>288</v>
      </c>
      <c r="S33" s="8">
        <v>188</v>
      </c>
      <c r="T33" s="16">
        <f t="shared" si="2"/>
        <v>65.27777777777779</v>
      </c>
      <c r="U33" s="8">
        <v>186</v>
      </c>
      <c r="V33" s="8">
        <v>86</v>
      </c>
      <c r="W33" s="25">
        <v>28.884058</v>
      </c>
      <c r="X33" s="8">
        <v>100</v>
      </c>
      <c r="Y33" s="8"/>
      <c r="Z33" s="8">
        <v>258</v>
      </c>
      <c r="AA33" s="8">
        <v>177</v>
      </c>
      <c r="AB33" s="16">
        <f t="shared" si="3"/>
        <v>68.6046511627907</v>
      </c>
      <c r="AC33" s="8">
        <v>176</v>
      </c>
      <c r="AD33" s="8">
        <v>93</v>
      </c>
      <c r="AE33" s="25">
        <v>30.077169</v>
      </c>
      <c r="AF33" s="8">
        <v>83</v>
      </c>
      <c r="AG33" s="8"/>
      <c r="AH33" s="8">
        <v>279</v>
      </c>
      <c r="AI33" s="8">
        <v>169</v>
      </c>
      <c r="AJ33" s="16">
        <f t="shared" si="4"/>
        <v>60.57347670250897</v>
      </c>
      <c r="AK33" s="8">
        <v>168</v>
      </c>
      <c r="AL33" s="8">
        <v>85</v>
      </c>
      <c r="AM33" s="25">
        <v>33.746222</v>
      </c>
      <c r="AN33" s="8">
        <v>83</v>
      </c>
    </row>
    <row r="34" spans="1:40" ht="12.75">
      <c r="A34" s="7" t="s">
        <v>7</v>
      </c>
      <c r="B34" s="8">
        <v>150</v>
      </c>
      <c r="C34" s="8">
        <v>87</v>
      </c>
      <c r="D34" s="16">
        <f t="shared" si="0"/>
        <v>57.99999999999999</v>
      </c>
      <c r="E34" s="8">
        <v>83</v>
      </c>
      <c r="F34" s="8">
        <v>22</v>
      </c>
      <c r="G34" s="25">
        <v>29.318182</v>
      </c>
      <c r="H34" s="8">
        <v>61</v>
      </c>
      <c r="I34" s="8"/>
      <c r="J34" s="8">
        <v>187</v>
      </c>
      <c r="K34" s="8">
        <v>121</v>
      </c>
      <c r="L34" s="16">
        <f t="shared" si="1"/>
        <v>64.70588235294117</v>
      </c>
      <c r="M34" s="8">
        <v>125</v>
      </c>
      <c r="N34" s="8">
        <v>24</v>
      </c>
      <c r="O34" s="25">
        <v>23.809091</v>
      </c>
      <c r="P34" s="8">
        <v>101</v>
      </c>
      <c r="Q34" s="8"/>
      <c r="R34" s="8">
        <v>149</v>
      </c>
      <c r="S34" s="8">
        <v>115</v>
      </c>
      <c r="T34" s="16">
        <f t="shared" si="2"/>
        <v>77.18120805369128</v>
      </c>
      <c r="U34" s="8">
        <v>115</v>
      </c>
      <c r="V34" s="8">
        <v>46</v>
      </c>
      <c r="W34" s="25">
        <v>25.377273</v>
      </c>
      <c r="X34" s="8">
        <v>69</v>
      </c>
      <c r="Y34" s="8"/>
      <c r="Z34" s="8">
        <v>114</v>
      </c>
      <c r="AA34" s="8">
        <v>74</v>
      </c>
      <c r="AB34" s="16">
        <f t="shared" si="3"/>
        <v>64.91228070175438</v>
      </c>
      <c r="AC34" s="8">
        <v>74</v>
      </c>
      <c r="AD34" s="8">
        <v>28</v>
      </c>
      <c r="AE34" s="25">
        <v>24.234568</v>
      </c>
      <c r="AF34" s="8">
        <v>46</v>
      </c>
      <c r="AG34" s="8"/>
      <c r="AH34" s="8">
        <v>134</v>
      </c>
      <c r="AI34" s="8">
        <v>101</v>
      </c>
      <c r="AJ34" s="16">
        <f t="shared" si="4"/>
        <v>75.3731343283582</v>
      </c>
      <c r="AK34" s="8">
        <v>104</v>
      </c>
      <c r="AL34" s="8">
        <v>47</v>
      </c>
      <c r="AM34" s="25">
        <v>32</v>
      </c>
      <c r="AN34" s="8">
        <v>57</v>
      </c>
    </row>
    <row r="35" spans="1:40" ht="12.75">
      <c r="A35" s="7" t="s">
        <v>8</v>
      </c>
      <c r="B35" s="8">
        <v>891</v>
      </c>
      <c r="C35" s="8">
        <v>417</v>
      </c>
      <c r="D35" s="16">
        <f t="shared" si="0"/>
        <v>46.801346801346796</v>
      </c>
      <c r="E35" s="8">
        <v>411</v>
      </c>
      <c r="F35" s="8">
        <v>225</v>
      </c>
      <c r="G35" s="25">
        <v>41.766355</v>
      </c>
      <c r="H35" s="8">
        <v>186</v>
      </c>
      <c r="I35" s="8"/>
      <c r="J35" s="8">
        <v>774</v>
      </c>
      <c r="K35" s="8">
        <v>450</v>
      </c>
      <c r="L35" s="16">
        <f t="shared" si="1"/>
        <v>58.139534883720934</v>
      </c>
      <c r="M35" s="8">
        <v>449</v>
      </c>
      <c r="N35" s="8">
        <v>227</v>
      </c>
      <c r="O35" s="25">
        <v>42.750624</v>
      </c>
      <c r="P35" s="8">
        <v>222</v>
      </c>
      <c r="Q35" s="8"/>
      <c r="R35" s="8">
        <v>677</v>
      </c>
      <c r="S35" s="8">
        <v>468</v>
      </c>
      <c r="T35" s="16">
        <f t="shared" si="2"/>
        <v>69.1285081240768</v>
      </c>
      <c r="U35" s="8">
        <v>469</v>
      </c>
      <c r="V35" s="8">
        <v>247</v>
      </c>
      <c r="W35" s="25">
        <v>39.305769</v>
      </c>
      <c r="X35" s="8">
        <v>222</v>
      </c>
      <c r="Y35" s="8"/>
      <c r="Z35" s="8">
        <v>626</v>
      </c>
      <c r="AA35" s="8">
        <v>395</v>
      </c>
      <c r="AB35" s="16">
        <f t="shared" si="3"/>
        <v>63.09904153354633</v>
      </c>
      <c r="AC35" s="8">
        <v>392</v>
      </c>
      <c r="AD35" s="8">
        <v>231</v>
      </c>
      <c r="AE35" s="25">
        <v>42.347133</v>
      </c>
      <c r="AF35" s="8">
        <v>161</v>
      </c>
      <c r="AG35" s="8"/>
      <c r="AH35" s="8">
        <v>786</v>
      </c>
      <c r="AI35" s="8">
        <v>441</v>
      </c>
      <c r="AJ35" s="16">
        <f t="shared" si="4"/>
        <v>56.10687022900763</v>
      </c>
      <c r="AK35" s="8">
        <v>444</v>
      </c>
      <c r="AL35" s="8">
        <v>249</v>
      </c>
      <c r="AM35" s="25">
        <v>48.370472</v>
      </c>
      <c r="AN35" s="8">
        <v>195</v>
      </c>
    </row>
    <row r="36" spans="1:40" ht="12.75">
      <c r="A36" s="7"/>
      <c r="B36" s="8"/>
      <c r="C36" s="8"/>
      <c r="D36" s="16"/>
      <c r="E36" s="8"/>
      <c r="F36" s="8"/>
      <c r="G36" s="25"/>
      <c r="H36" s="8"/>
      <c r="I36" s="8"/>
      <c r="J36" s="8"/>
      <c r="K36" s="8"/>
      <c r="L36" s="16"/>
      <c r="M36" s="8"/>
      <c r="N36" s="8"/>
      <c r="O36" s="25"/>
      <c r="P36" s="8"/>
      <c r="Q36" s="8"/>
      <c r="R36" s="8"/>
      <c r="S36" s="8"/>
      <c r="T36" s="16"/>
      <c r="U36" s="8"/>
      <c r="V36" s="8"/>
      <c r="W36" s="25"/>
      <c r="X36" s="8"/>
      <c r="Y36" s="8"/>
      <c r="Z36" s="8"/>
      <c r="AA36" s="8"/>
      <c r="AB36" s="16"/>
      <c r="AC36" s="8"/>
      <c r="AD36" s="8"/>
      <c r="AE36" s="25"/>
      <c r="AF36" s="8"/>
      <c r="AG36" s="8"/>
      <c r="AH36" s="8"/>
      <c r="AI36" s="8"/>
      <c r="AJ36" s="16"/>
      <c r="AK36" s="8"/>
      <c r="AL36" s="8"/>
      <c r="AM36" s="25"/>
      <c r="AN36" s="8"/>
    </row>
    <row r="37" spans="1:40" ht="12.75">
      <c r="A37" s="5" t="s">
        <v>11</v>
      </c>
      <c r="B37" s="6"/>
      <c r="C37" s="6"/>
      <c r="D37" s="16"/>
      <c r="E37" s="6"/>
      <c r="F37" s="6"/>
      <c r="G37" s="26"/>
      <c r="H37" s="6"/>
      <c r="I37" s="6"/>
      <c r="J37" s="6"/>
      <c r="K37" s="6"/>
      <c r="L37" s="16"/>
      <c r="M37" s="6"/>
      <c r="N37" s="6"/>
      <c r="O37" s="26"/>
      <c r="P37" s="6"/>
      <c r="Q37" s="6"/>
      <c r="R37" s="6"/>
      <c r="S37" s="6"/>
      <c r="T37" s="16"/>
      <c r="U37" s="6"/>
      <c r="V37" s="6"/>
      <c r="W37" s="26"/>
      <c r="X37" s="6"/>
      <c r="Y37" s="6"/>
      <c r="Z37" s="6"/>
      <c r="AA37" s="6"/>
      <c r="AB37" s="16"/>
      <c r="AC37" s="6"/>
      <c r="AD37" s="6"/>
      <c r="AE37" s="26"/>
      <c r="AF37" s="6"/>
      <c r="AG37" s="6"/>
      <c r="AH37" s="6"/>
      <c r="AI37" s="6"/>
      <c r="AJ37" s="16"/>
      <c r="AK37" s="6"/>
      <c r="AL37" s="6"/>
      <c r="AM37" s="26"/>
      <c r="AN37" s="6"/>
    </row>
    <row r="38" spans="1:40" ht="12.75">
      <c r="A38" s="7" t="s">
        <v>34</v>
      </c>
      <c r="B38" s="8">
        <v>280</v>
      </c>
      <c r="C38" s="8">
        <v>108</v>
      </c>
      <c r="D38" s="16">
        <f t="shared" si="0"/>
        <v>38.57142857142858</v>
      </c>
      <c r="E38" s="8">
        <v>108</v>
      </c>
      <c r="F38" s="8">
        <v>100</v>
      </c>
      <c r="G38" s="25">
        <v>80.242105</v>
      </c>
      <c r="H38" s="8">
        <v>8</v>
      </c>
      <c r="I38" s="8"/>
      <c r="J38" s="8">
        <v>281</v>
      </c>
      <c r="K38" s="8">
        <v>84</v>
      </c>
      <c r="L38" s="16">
        <f t="shared" si="1"/>
        <v>29.8932384341637</v>
      </c>
      <c r="M38" s="8">
        <v>84</v>
      </c>
      <c r="N38" s="8">
        <v>78</v>
      </c>
      <c r="O38" s="25">
        <v>72.876768</v>
      </c>
      <c r="P38" s="8">
        <v>6</v>
      </c>
      <c r="Q38" s="8"/>
      <c r="R38" s="8">
        <v>248</v>
      </c>
      <c r="S38" s="8">
        <v>92</v>
      </c>
      <c r="T38" s="16">
        <f t="shared" si="2"/>
        <v>37.096774193548384</v>
      </c>
      <c r="U38" s="8">
        <v>91</v>
      </c>
      <c r="V38" s="8">
        <v>88</v>
      </c>
      <c r="W38" s="25">
        <v>86.878788</v>
      </c>
      <c r="X38" s="8">
        <v>3</v>
      </c>
      <c r="Y38" s="8"/>
      <c r="Z38" s="8">
        <v>248</v>
      </c>
      <c r="AA38" s="8">
        <v>93</v>
      </c>
      <c r="AB38" s="16">
        <f t="shared" si="3"/>
        <v>37.5</v>
      </c>
      <c r="AC38" s="8">
        <v>93</v>
      </c>
      <c r="AD38" s="8">
        <v>88</v>
      </c>
      <c r="AE38" s="25">
        <v>91.557143</v>
      </c>
      <c r="AF38" s="8">
        <v>5</v>
      </c>
      <c r="AG38" s="8"/>
      <c r="AH38" s="8">
        <v>303</v>
      </c>
      <c r="AI38" s="8">
        <v>118</v>
      </c>
      <c r="AJ38" s="16">
        <f t="shared" si="4"/>
        <v>38.943894389438945</v>
      </c>
      <c r="AK38" s="8">
        <v>118</v>
      </c>
      <c r="AL38" s="8">
        <v>115</v>
      </c>
      <c r="AM38" s="25">
        <v>99.042553</v>
      </c>
      <c r="AN38" s="8">
        <v>3</v>
      </c>
    </row>
    <row r="39" spans="1:40" ht="12.75">
      <c r="A39" s="7" t="s">
        <v>5</v>
      </c>
      <c r="B39" s="8">
        <v>138</v>
      </c>
      <c r="C39" s="8">
        <v>71</v>
      </c>
      <c r="D39" s="16">
        <f t="shared" si="0"/>
        <v>51.449275362318836</v>
      </c>
      <c r="E39" s="8">
        <v>72</v>
      </c>
      <c r="F39" s="8">
        <v>32</v>
      </c>
      <c r="G39" s="25">
        <v>20.8125</v>
      </c>
      <c r="H39" s="8">
        <v>40</v>
      </c>
      <c r="I39" s="8"/>
      <c r="J39" s="8">
        <v>143</v>
      </c>
      <c r="K39" s="8">
        <v>122</v>
      </c>
      <c r="L39" s="16">
        <f t="shared" si="1"/>
        <v>85.3146853146853</v>
      </c>
      <c r="M39" s="8">
        <v>123</v>
      </c>
      <c r="N39" s="8">
        <v>70</v>
      </c>
      <c r="O39" s="25">
        <v>25.746032</v>
      </c>
      <c r="P39" s="8">
        <v>53</v>
      </c>
      <c r="Q39" s="8"/>
      <c r="R39" s="8">
        <v>146</v>
      </c>
      <c r="S39" s="8">
        <v>105</v>
      </c>
      <c r="T39" s="16">
        <f t="shared" si="2"/>
        <v>71.91780821917808</v>
      </c>
      <c r="U39" s="8">
        <v>101</v>
      </c>
      <c r="V39" s="8">
        <v>52</v>
      </c>
      <c r="W39" s="25">
        <v>24.549275</v>
      </c>
      <c r="X39" s="8">
        <v>49</v>
      </c>
      <c r="Y39" s="8"/>
      <c r="Z39" s="8">
        <v>115</v>
      </c>
      <c r="AA39" s="8">
        <v>95</v>
      </c>
      <c r="AB39" s="16">
        <f t="shared" si="3"/>
        <v>82.6086956521739</v>
      </c>
      <c r="AC39" s="8">
        <v>94</v>
      </c>
      <c r="AD39" s="8">
        <v>63</v>
      </c>
      <c r="AE39" s="25">
        <v>31.254237</v>
      </c>
      <c r="AF39" s="8">
        <v>31</v>
      </c>
      <c r="AG39" s="8"/>
      <c r="AH39" s="8">
        <v>156</v>
      </c>
      <c r="AI39" s="8">
        <v>100</v>
      </c>
      <c r="AJ39" s="16">
        <f t="shared" si="4"/>
        <v>64.1025641025641</v>
      </c>
      <c r="AK39" s="8">
        <v>99</v>
      </c>
      <c r="AL39" s="8">
        <v>56</v>
      </c>
      <c r="AM39" s="25">
        <v>37.075641</v>
      </c>
      <c r="AN39" s="8">
        <v>43</v>
      </c>
    </row>
    <row r="40" spans="1:40" ht="12.75">
      <c r="A40" s="7" t="s">
        <v>6</v>
      </c>
      <c r="B40" s="8">
        <v>465</v>
      </c>
      <c r="C40" s="8">
        <v>269</v>
      </c>
      <c r="D40" s="16">
        <f t="shared" si="0"/>
        <v>57.8494623655914</v>
      </c>
      <c r="E40" s="8">
        <v>268</v>
      </c>
      <c r="F40" s="8">
        <v>141</v>
      </c>
      <c r="G40" s="25">
        <v>26.57554</v>
      </c>
      <c r="H40" s="8">
        <v>127</v>
      </c>
      <c r="I40" s="8"/>
      <c r="J40" s="8">
        <v>454</v>
      </c>
      <c r="K40" s="8">
        <v>238</v>
      </c>
      <c r="L40" s="16">
        <f t="shared" si="1"/>
        <v>52.42290748898678</v>
      </c>
      <c r="M40" s="8">
        <v>234</v>
      </c>
      <c r="N40" s="8">
        <v>117</v>
      </c>
      <c r="O40" s="25">
        <v>26.05283</v>
      </c>
      <c r="P40" s="8">
        <v>117</v>
      </c>
      <c r="Q40" s="8"/>
      <c r="R40" s="8">
        <v>373</v>
      </c>
      <c r="S40" s="8">
        <v>231</v>
      </c>
      <c r="T40" s="16">
        <f t="shared" si="2"/>
        <v>61.93029490616622</v>
      </c>
      <c r="U40" s="8">
        <v>234</v>
      </c>
      <c r="V40" s="8">
        <v>103</v>
      </c>
      <c r="W40" s="25">
        <v>28.134694</v>
      </c>
      <c r="X40" s="8">
        <v>131</v>
      </c>
      <c r="Y40" s="8"/>
      <c r="Z40" s="8">
        <v>314</v>
      </c>
      <c r="AA40" s="8">
        <v>224</v>
      </c>
      <c r="AB40" s="16">
        <f t="shared" si="3"/>
        <v>71.3375796178344</v>
      </c>
      <c r="AC40" s="8">
        <v>218</v>
      </c>
      <c r="AD40" s="8">
        <v>117</v>
      </c>
      <c r="AE40" s="25">
        <v>22.730247</v>
      </c>
      <c r="AF40" s="8">
        <v>101</v>
      </c>
      <c r="AG40" s="8"/>
      <c r="AH40" s="8">
        <v>391</v>
      </c>
      <c r="AI40" s="8">
        <v>222</v>
      </c>
      <c r="AJ40" s="16">
        <f t="shared" si="4"/>
        <v>56.77749360613811</v>
      </c>
      <c r="AK40" s="8">
        <v>219</v>
      </c>
      <c r="AL40" s="8">
        <v>100</v>
      </c>
      <c r="AM40" s="25">
        <v>31.682456</v>
      </c>
      <c r="AN40" s="8">
        <v>119</v>
      </c>
    </row>
    <row r="41" spans="1:40" ht="12.75">
      <c r="A41" s="7" t="s">
        <v>7</v>
      </c>
      <c r="B41" s="8">
        <v>190</v>
      </c>
      <c r="C41" s="8">
        <v>119</v>
      </c>
      <c r="D41" s="16">
        <f t="shared" si="0"/>
        <v>62.63157894736842</v>
      </c>
      <c r="E41" s="8">
        <v>121</v>
      </c>
      <c r="F41" s="8">
        <v>38</v>
      </c>
      <c r="G41" s="25">
        <v>23.979825</v>
      </c>
      <c r="H41" s="8">
        <v>83</v>
      </c>
      <c r="I41" s="8"/>
      <c r="J41" s="8">
        <v>184</v>
      </c>
      <c r="K41" s="8">
        <v>114</v>
      </c>
      <c r="L41" s="16">
        <f t="shared" si="1"/>
        <v>61.95652173913043</v>
      </c>
      <c r="M41" s="8">
        <v>115</v>
      </c>
      <c r="N41" s="8">
        <v>39</v>
      </c>
      <c r="O41" s="25">
        <v>34.744762</v>
      </c>
      <c r="P41" s="8">
        <v>76</v>
      </c>
      <c r="Q41" s="8"/>
      <c r="R41" s="8">
        <v>167</v>
      </c>
      <c r="S41" s="8">
        <v>145</v>
      </c>
      <c r="T41" s="16">
        <f t="shared" si="2"/>
        <v>86.82634730538922</v>
      </c>
      <c r="U41" s="8">
        <v>145</v>
      </c>
      <c r="V41" s="8">
        <v>51</v>
      </c>
      <c r="W41" s="25">
        <v>34.291667</v>
      </c>
      <c r="X41" s="8">
        <v>94</v>
      </c>
      <c r="Y41" s="8"/>
      <c r="Z41" s="8">
        <v>159</v>
      </c>
      <c r="AA41" s="8">
        <v>112</v>
      </c>
      <c r="AB41" s="16">
        <f t="shared" si="3"/>
        <v>70.44025157232704</v>
      </c>
      <c r="AC41" s="8">
        <v>120</v>
      </c>
      <c r="AD41" s="8">
        <v>39</v>
      </c>
      <c r="AE41" s="25">
        <v>35.066667</v>
      </c>
      <c r="AF41" s="8">
        <v>81</v>
      </c>
      <c r="AG41" s="8"/>
      <c r="AH41" s="8">
        <v>151</v>
      </c>
      <c r="AI41" s="8">
        <v>114</v>
      </c>
      <c r="AJ41" s="16">
        <f t="shared" si="4"/>
        <v>75.49668874172185</v>
      </c>
      <c r="AK41" s="8">
        <v>117</v>
      </c>
      <c r="AL41" s="8">
        <v>50</v>
      </c>
      <c r="AM41" s="25">
        <v>34.812766</v>
      </c>
      <c r="AN41" s="8">
        <v>67</v>
      </c>
    </row>
    <row r="42" spans="1:40" ht="12.75">
      <c r="A42" s="7" t="s">
        <v>8</v>
      </c>
      <c r="B42" s="9">
        <v>1073</v>
      </c>
      <c r="C42" s="8">
        <v>567</v>
      </c>
      <c r="D42" s="16">
        <f t="shared" si="0"/>
        <v>52.84249767008388</v>
      </c>
      <c r="E42" s="8">
        <v>569</v>
      </c>
      <c r="F42" s="8">
        <v>311</v>
      </c>
      <c r="G42" s="25">
        <v>42.415241</v>
      </c>
      <c r="H42" s="8">
        <v>258</v>
      </c>
      <c r="I42" s="8"/>
      <c r="J42" s="9">
        <v>1062</v>
      </c>
      <c r="K42" s="8">
        <v>558</v>
      </c>
      <c r="L42" s="16">
        <f t="shared" si="1"/>
        <v>52.54237288135594</v>
      </c>
      <c r="M42" s="8">
        <v>556</v>
      </c>
      <c r="N42" s="8">
        <v>304</v>
      </c>
      <c r="O42" s="25">
        <v>38.553827</v>
      </c>
      <c r="P42" s="8">
        <v>252</v>
      </c>
      <c r="Q42" s="8"/>
      <c r="R42" s="8">
        <v>934</v>
      </c>
      <c r="S42" s="8">
        <v>573</v>
      </c>
      <c r="T42" s="16">
        <f t="shared" si="2"/>
        <v>61.34903640256959</v>
      </c>
      <c r="U42" s="8">
        <v>571</v>
      </c>
      <c r="V42" s="8">
        <v>294</v>
      </c>
      <c r="W42" s="25">
        <v>43.668475</v>
      </c>
      <c r="X42" s="8">
        <v>277</v>
      </c>
      <c r="Y42" s="8"/>
      <c r="Z42" s="8">
        <v>836</v>
      </c>
      <c r="AA42" s="8">
        <v>524</v>
      </c>
      <c r="AB42" s="16">
        <f t="shared" si="3"/>
        <v>62.67942583732058</v>
      </c>
      <c r="AC42" s="8">
        <v>525</v>
      </c>
      <c r="AD42" s="8">
        <v>307</v>
      </c>
      <c r="AE42" s="25">
        <v>43.847131</v>
      </c>
      <c r="AF42" s="8">
        <v>218</v>
      </c>
      <c r="AG42" s="8"/>
      <c r="AH42" s="9">
        <v>1001</v>
      </c>
      <c r="AI42" s="8">
        <v>554</v>
      </c>
      <c r="AJ42" s="16">
        <f t="shared" si="4"/>
        <v>55.344655344655344</v>
      </c>
      <c r="AK42" s="8">
        <v>553</v>
      </c>
      <c r="AL42" s="8">
        <v>321</v>
      </c>
      <c r="AM42" s="25">
        <v>55.152662</v>
      </c>
      <c r="AN42" s="8">
        <v>232</v>
      </c>
    </row>
    <row r="43" spans="1:40" ht="12.75">
      <c r="A43" s="7"/>
      <c r="B43" s="9"/>
      <c r="C43" s="8"/>
      <c r="D43" s="16"/>
      <c r="E43" s="8"/>
      <c r="F43" s="8"/>
      <c r="G43" s="25"/>
      <c r="H43" s="8"/>
      <c r="I43" s="8"/>
      <c r="J43" s="9"/>
      <c r="K43" s="8"/>
      <c r="L43" s="16"/>
      <c r="M43" s="8"/>
      <c r="N43" s="8"/>
      <c r="O43" s="25"/>
      <c r="P43" s="8"/>
      <c r="Q43" s="8"/>
      <c r="R43" s="8"/>
      <c r="S43" s="8"/>
      <c r="T43" s="16"/>
      <c r="U43" s="8"/>
      <c r="V43" s="8"/>
      <c r="W43" s="25"/>
      <c r="X43" s="8"/>
      <c r="Y43" s="8"/>
      <c r="Z43" s="8"/>
      <c r="AA43" s="8"/>
      <c r="AB43" s="16"/>
      <c r="AC43" s="8"/>
      <c r="AD43" s="8"/>
      <c r="AE43" s="25"/>
      <c r="AF43" s="8"/>
      <c r="AG43" s="8"/>
      <c r="AH43" s="9"/>
      <c r="AI43" s="8"/>
      <c r="AJ43" s="16"/>
      <c r="AK43" s="8"/>
      <c r="AL43" s="8"/>
      <c r="AM43" s="25"/>
      <c r="AN43" s="8"/>
    </row>
    <row r="44" spans="1:40" ht="12.75">
      <c r="A44" s="5" t="s">
        <v>12</v>
      </c>
      <c r="B44" s="6"/>
      <c r="C44" s="6"/>
      <c r="D44" s="16"/>
      <c r="E44" s="6"/>
      <c r="F44" s="6"/>
      <c r="G44" s="26"/>
      <c r="H44" s="6"/>
      <c r="I44" s="6"/>
      <c r="J44" s="6"/>
      <c r="K44" s="6"/>
      <c r="L44" s="16"/>
      <c r="M44" s="6"/>
      <c r="N44" s="6"/>
      <c r="O44" s="26"/>
      <c r="P44" s="6"/>
      <c r="Q44" s="6"/>
      <c r="R44" s="6"/>
      <c r="S44" s="6"/>
      <c r="T44" s="16"/>
      <c r="U44" s="6"/>
      <c r="V44" s="6"/>
      <c r="W44" s="26"/>
      <c r="X44" s="6"/>
      <c r="Y44" s="6"/>
      <c r="Z44" s="6"/>
      <c r="AA44" s="6"/>
      <c r="AB44" s="16"/>
      <c r="AC44" s="6"/>
      <c r="AD44" s="6"/>
      <c r="AE44" s="26"/>
      <c r="AF44" s="6"/>
      <c r="AG44" s="6"/>
      <c r="AH44" s="6"/>
      <c r="AI44" s="6"/>
      <c r="AJ44" s="16"/>
      <c r="AK44" s="6"/>
      <c r="AL44" s="6"/>
      <c r="AM44" s="26"/>
      <c r="AN44" s="6"/>
    </row>
    <row r="45" spans="1:40" ht="12.75">
      <c r="A45" s="7" t="s">
        <v>34</v>
      </c>
      <c r="B45" s="8">
        <v>198</v>
      </c>
      <c r="C45" s="8">
        <v>61</v>
      </c>
      <c r="D45" s="16">
        <f t="shared" si="0"/>
        <v>30.808080808080806</v>
      </c>
      <c r="E45" s="8">
        <v>61</v>
      </c>
      <c r="F45" s="8">
        <v>57</v>
      </c>
      <c r="G45" s="25">
        <v>76.875</v>
      </c>
      <c r="H45" s="8">
        <v>4</v>
      </c>
      <c r="I45" s="8"/>
      <c r="J45" s="8">
        <v>179</v>
      </c>
      <c r="K45" s="8">
        <v>63</v>
      </c>
      <c r="L45" s="16">
        <f t="shared" si="1"/>
        <v>35.19553072625698</v>
      </c>
      <c r="M45" s="8">
        <v>63</v>
      </c>
      <c r="N45" s="8">
        <v>57</v>
      </c>
      <c r="O45" s="25">
        <v>77.933333</v>
      </c>
      <c r="P45" s="8">
        <v>6</v>
      </c>
      <c r="Q45" s="8"/>
      <c r="R45" s="8">
        <v>119</v>
      </c>
      <c r="S45" s="8">
        <v>53</v>
      </c>
      <c r="T45" s="16">
        <f t="shared" si="2"/>
        <v>44.537815126050425</v>
      </c>
      <c r="U45" s="8">
        <v>53</v>
      </c>
      <c r="V45" s="8">
        <v>51</v>
      </c>
      <c r="W45" s="25">
        <v>87.176471</v>
      </c>
      <c r="X45" s="8">
        <v>2</v>
      </c>
      <c r="Y45" s="8"/>
      <c r="Z45" s="8">
        <v>155</v>
      </c>
      <c r="AA45" s="8">
        <v>65</v>
      </c>
      <c r="AB45" s="16">
        <f t="shared" si="3"/>
        <v>41.935483870967744</v>
      </c>
      <c r="AC45" s="8">
        <v>65</v>
      </c>
      <c r="AD45" s="8">
        <v>63</v>
      </c>
      <c r="AE45" s="25">
        <v>81.56</v>
      </c>
      <c r="AF45" s="8">
        <v>2</v>
      </c>
      <c r="AG45" s="8"/>
      <c r="AH45" s="8">
        <v>171</v>
      </c>
      <c r="AI45" s="8">
        <v>77</v>
      </c>
      <c r="AJ45" s="16">
        <f t="shared" si="4"/>
        <v>45.02923976608187</v>
      </c>
      <c r="AK45" s="8">
        <v>77</v>
      </c>
      <c r="AL45" s="8">
        <v>72</v>
      </c>
      <c r="AM45" s="25">
        <v>88.790323</v>
      </c>
      <c r="AN45" s="8">
        <v>5</v>
      </c>
    </row>
    <row r="46" spans="1:40" ht="12.75">
      <c r="A46" s="7" t="s">
        <v>5</v>
      </c>
      <c r="B46" s="8">
        <v>119</v>
      </c>
      <c r="C46" s="8">
        <v>73</v>
      </c>
      <c r="D46" s="16">
        <f t="shared" si="0"/>
        <v>61.34453781512605</v>
      </c>
      <c r="E46" s="8">
        <v>72</v>
      </c>
      <c r="F46" s="8">
        <v>42</v>
      </c>
      <c r="G46" s="25">
        <v>29.238095</v>
      </c>
      <c r="H46" s="8">
        <v>30</v>
      </c>
      <c r="I46" s="8"/>
      <c r="J46" s="8">
        <v>98</v>
      </c>
      <c r="K46" s="8">
        <v>99</v>
      </c>
      <c r="L46" s="16">
        <f t="shared" si="1"/>
        <v>101.0204081632653</v>
      </c>
      <c r="M46" s="8">
        <v>101</v>
      </c>
      <c r="N46" s="8">
        <v>61</v>
      </c>
      <c r="O46" s="25">
        <v>30.018868</v>
      </c>
      <c r="P46" s="8">
        <v>40</v>
      </c>
      <c r="Q46" s="8"/>
      <c r="R46" s="8">
        <v>83</v>
      </c>
      <c r="S46" s="8">
        <v>91</v>
      </c>
      <c r="T46" s="16">
        <f t="shared" si="2"/>
        <v>109.63855421686748</v>
      </c>
      <c r="U46" s="8">
        <v>95</v>
      </c>
      <c r="V46" s="8">
        <v>56</v>
      </c>
      <c r="W46" s="25">
        <v>24.958333</v>
      </c>
      <c r="X46" s="8">
        <v>39</v>
      </c>
      <c r="Y46" s="8"/>
      <c r="Z46" s="8">
        <v>97</v>
      </c>
      <c r="AA46" s="8">
        <v>89</v>
      </c>
      <c r="AB46" s="16">
        <f t="shared" si="3"/>
        <v>91.75257731958763</v>
      </c>
      <c r="AC46" s="8">
        <v>89</v>
      </c>
      <c r="AD46" s="8">
        <v>50</v>
      </c>
      <c r="AE46" s="25">
        <v>25.326087</v>
      </c>
      <c r="AF46" s="8">
        <v>39</v>
      </c>
      <c r="AG46" s="8"/>
      <c r="AH46" s="8">
        <v>123</v>
      </c>
      <c r="AI46" s="8">
        <v>89</v>
      </c>
      <c r="AJ46" s="16">
        <f t="shared" si="4"/>
        <v>72.35772357723577</v>
      </c>
      <c r="AK46" s="8">
        <v>88</v>
      </c>
      <c r="AL46" s="8">
        <v>44</v>
      </c>
      <c r="AM46" s="25">
        <v>27.306667</v>
      </c>
      <c r="AN46" s="8">
        <v>44</v>
      </c>
    </row>
    <row r="47" spans="1:40" ht="12.75">
      <c r="A47" s="7" t="s">
        <v>6</v>
      </c>
      <c r="B47" s="8">
        <v>358</v>
      </c>
      <c r="C47" s="8">
        <v>195</v>
      </c>
      <c r="D47" s="16">
        <f t="shared" si="0"/>
        <v>54.46927374301676</v>
      </c>
      <c r="E47" s="8">
        <v>197</v>
      </c>
      <c r="F47" s="8">
        <v>127</v>
      </c>
      <c r="G47" s="25">
        <v>25.525683</v>
      </c>
      <c r="H47" s="8">
        <v>70</v>
      </c>
      <c r="I47" s="8"/>
      <c r="J47" s="8">
        <v>308</v>
      </c>
      <c r="K47" s="8">
        <v>170</v>
      </c>
      <c r="L47" s="16">
        <f t="shared" si="1"/>
        <v>55.1948051948052</v>
      </c>
      <c r="M47" s="8">
        <v>172</v>
      </c>
      <c r="N47" s="8">
        <v>98</v>
      </c>
      <c r="O47" s="25">
        <v>23.042063</v>
      </c>
      <c r="P47" s="8">
        <v>74</v>
      </c>
      <c r="Q47" s="8"/>
      <c r="R47" s="8">
        <v>251</v>
      </c>
      <c r="S47" s="8">
        <v>184</v>
      </c>
      <c r="T47" s="16">
        <f t="shared" si="2"/>
        <v>73.30677290836654</v>
      </c>
      <c r="U47" s="8">
        <v>187</v>
      </c>
      <c r="V47" s="8">
        <v>99</v>
      </c>
      <c r="W47" s="25">
        <v>28.28764</v>
      </c>
      <c r="X47" s="8">
        <v>88</v>
      </c>
      <c r="Y47" s="8"/>
      <c r="Z47" s="8">
        <v>300</v>
      </c>
      <c r="AA47" s="8">
        <v>182</v>
      </c>
      <c r="AB47" s="16">
        <f t="shared" si="3"/>
        <v>60.66666666666667</v>
      </c>
      <c r="AC47" s="8">
        <v>182</v>
      </c>
      <c r="AD47" s="8">
        <v>98</v>
      </c>
      <c r="AE47" s="25">
        <v>30.29078</v>
      </c>
      <c r="AF47" s="8">
        <v>84</v>
      </c>
      <c r="AG47" s="8"/>
      <c r="AH47" s="8">
        <v>305</v>
      </c>
      <c r="AI47" s="8">
        <v>174</v>
      </c>
      <c r="AJ47" s="16">
        <f t="shared" si="4"/>
        <v>57.049180327868854</v>
      </c>
      <c r="AK47" s="8">
        <v>171</v>
      </c>
      <c r="AL47" s="8">
        <v>79</v>
      </c>
      <c r="AM47" s="25">
        <v>28.310667</v>
      </c>
      <c r="AN47" s="8">
        <v>92</v>
      </c>
    </row>
    <row r="48" spans="1:40" ht="12.75">
      <c r="A48" s="7" t="s">
        <v>7</v>
      </c>
      <c r="B48" s="8">
        <v>167</v>
      </c>
      <c r="C48" s="8">
        <v>109</v>
      </c>
      <c r="D48" s="16">
        <f t="shared" si="0"/>
        <v>65.26946107784431</v>
      </c>
      <c r="E48" s="8">
        <v>106</v>
      </c>
      <c r="F48" s="8">
        <v>35</v>
      </c>
      <c r="G48" s="25">
        <v>28.73619</v>
      </c>
      <c r="H48" s="8">
        <v>71</v>
      </c>
      <c r="I48" s="8"/>
      <c r="J48" s="8">
        <v>129</v>
      </c>
      <c r="K48" s="8">
        <v>91</v>
      </c>
      <c r="L48" s="16">
        <f t="shared" si="1"/>
        <v>70.54263565891473</v>
      </c>
      <c r="M48" s="8">
        <v>94</v>
      </c>
      <c r="N48" s="8">
        <v>36</v>
      </c>
      <c r="O48" s="25">
        <v>27.218519</v>
      </c>
      <c r="P48" s="8">
        <v>58</v>
      </c>
      <c r="Q48" s="8"/>
      <c r="R48" s="8">
        <v>120</v>
      </c>
      <c r="S48" s="8">
        <v>94</v>
      </c>
      <c r="T48" s="16">
        <f t="shared" si="2"/>
        <v>78.33333333333333</v>
      </c>
      <c r="U48" s="8">
        <v>94</v>
      </c>
      <c r="V48" s="8">
        <v>27</v>
      </c>
      <c r="W48" s="25">
        <v>24.864</v>
      </c>
      <c r="X48" s="8">
        <v>67</v>
      </c>
      <c r="Y48" s="8"/>
      <c r="Z48" s="8">
        <v>127</v>
      </c>
      <c r="AA48" s="8">
        <v>108</v>
      </c>
      <c r="AB48" s="16">
        <f t="shared" si="3"/>
        <v>85.03937007874016</v>
      </c>
      <c r="AC48" s="8">
        <v>108</v>
      </c>
      <c r="AD48" s="8">
        <v>47</v>
      </c>
      <c r="AE48" s="25">
        <v>24.303175</v>
      </c>
      <c r="AF48" s="8">
        <v>61</v>
      </c>
      <c r="AG48" s="8"/>
      <c r="AH48" s="8">
        <v>122</v>
      </c>
      <c r="AI48" s="8">
        <v>86</v>
      </c>
      <c r="AJ48" s="16">
        <f t="shared" si="4"/>
        <v>70.49180327868852</v>
      </c>
      <c r="AK48" s="8">
        <v>93</v>
      </c>
      <c r="AL48" s="8">
        <v>35</v>
      </c>
      <c r="AM48" s="25">
        <v>21.917172</v>
      </c>
      <c r="AN48" s="8">
        <v>58</v>
      </c>
    </row>
    <row r="49" spans="1:40" ht="12.75">
      <c r="A49" s="7" t="s">
        <v>8</v>
      </c>
      <c r="B49" s="8">
        <v>842</v>
      </c>
      <c r="C49" s="8">
        <v>438</v>
      </c>
      <c r="D49" s="16">
        <f t="shared" si="0"/>
        <v>52.01900237529691</v>
      </c>
      <c r="E49" s="8">
        <v>436</v>
      </c>
      <c r="F49" s="8">
        <v>261</v>
      </c>
      <c r="G49" s="25">
        <v>36.590688</v>
      </c>
      <c r="H49" s="8">
        <v>175</v>
      </c>
      <c r="I49" s="8"/>
      <c r="J49" s="8">
        <v>714</v>
      </c>
      <c r="K49" s="8">
        <v>423</v>
      </c>
      <c r="L49" s="16">
        <f t="shared" si="1"/>
        <v>59.2436974789916</v>
      </c>
      <c r="M49" s="8">
        <v>430</v>
      </c>
      <c r="N49" s="8">
        <v>252</v>
      </c>
      <c r="O49" s="25">
        <v>36.758716</v>
      </c>
      <c r="P49" s="8">
        <v>178</v>
      </c>
      <c r="Q49" s="8"/>
      <c r="R49" s="8">
        <v>573</v>
      </c>
      <c r="S49" s="8">
        <v>422</v>
      </c>
      <c r="T49" s="16">
        <f t="shared" si="2"/>
        <v>73.64746945898779</v>
      </c>
      <c r="U49" s="8">
        <v>429</v>
      </c>
      <c r="V49" s="8">
        <v>233</v>
      </c>
      <c r="W49" s="25">
        <v>37.25102</v>
      </c>
      <c r="X49" s="8">
        <v>196</v>
      </c>
      <c r="Y49" s="8"/>
      <c r="Z49" s="8">
        <v>679</v>
      </c>
      <c r="AA49" s="8">
        <v>444</v>
      </c>
      <c r="AB49" s="16">
        <f t="shared" si="3"/>
        <v>65.39027982326951</v>
      </c>
      <c r="AC49" s="8">
        <v>444</v>
      </c>
      <c r="AD49" s="8">
        <v>258</v>
      </c>
      <c r="AE49" s="25">
        <v>39.271839</v>
      </c>
      <c r="AF49" s="8">
        <v>186</v>
      </c>
      <c r="AG49" s="8"/>
      <c r="AH49" s="8">
        <v>721</v>
      </c>
      <c r="AI49" s="8">
        <v>426</v>
      </c>
      <c r="AJ49" s="16">
        <f t="shared" si="4"/>
        <v>59.084604715672675</v>
      </c>
      <c r="AK49" s="8">
        <v>429</v>
      </c>
      <c r="AL49" s="8">
        <v>230</v>
      </c>
      <c r="AM49" s="25">
        <v>44.970635</v>
      </c>
      <c r="AN49" s="8">
        <v>199</v>
      </c>
    </row>
    <row r="50" spans="1:40" ht="12.75">
      <c r="A50" s="7"/>
      <c r="B50" s="8"/>
      <c r="C50" s="8"/>
      <c r="D50" s="16"/>
      <c r="E50" s="8"/>
      <c r="F50" s="8"/>
      <c r="G50" s="25"/>
      <c r="H50" s="8"/>
      <c r="I50" s="8"/>
      <c r="J50" s="8"/>
      <c r="K50" s="8"/>
      <c r="L50" s="16"/>
      <c r="M50" s="8"/>
      <c r="N50" s="8"/>
      <c r="O50" s="25"/>
      <c r="P50" s="8"/>
      <c r="Q50" s="8"/>
      <c r="R50" s="8"/>
      <c r="S50" s="8"/>
      <c r="T50" s="16"/>
      <c r="U50" s="8"/>
      <c r="V50" s="8"/>
      <c r="W50" s="25"/>
      <c r="X50" s="8"/>
      <c r="Y50" s="8"/>
      <c r="Z50" s="8"/>
      <c r="AA50" s="8"/>
      <c r="AB50" s="16"/>
      <c r="AC50" s="8"/>
      <c r="AD50" s="8"/>
      <c r="AE50" s="25"/>
      <c r="AF50" s="8"/>
      <c r="AG50" s="8"/>
      <c r="AH50" s="8"/>
      <c r="AI50" s="8"/>
      <c r="AJ50" s="16"/>
      <c r="AK50" s="8"/>
      <c r="AL50" s="8"/>
      <c r="AM50" s="25"/>
      <c r="AN50" s="8"/>
    </row>
    <row r="51" spans="1:40" ht="12.75">
      <c r="A51" s="5" t="s">
        <v>13</v>
      </c>
      <c r="B51" s="6"/>
      <c r="C51" s="6"/>
      <c r="D51" s="16"/>
      <c r="E51" s="6"/>
      <c r="F51" s="6"/>
      <c r="G51" s="26"/>
      <c r="H51" s="6"/>
      <c r="I51" s="6"/>
      <c r="J51" s="6"/>
      <c r="K51" s="6"/>
      <c r="L51" s="16"/>
      <c r="M51" s="6"/>
      <c r="N51" s="6"/>
      <c r="O51" s="26"/>
      <c r="P51" s="6"/>
      <c r="Q51" s="6"/>
      <c r="R51" s="6"/>
      <c r="S51" s="6"/>
      <c r="T51" s="16"/>
      <c r="U51" s="6"/>
      <c r="V51" s="6"/>
      <c r="W51" s="26"/>
      <c r="X51" s="6"/>
      <c r="Y51" s="6"/>
      <c r="Z51" s="6"/>
      <c r="AA51" s="6"/>
      <c r="AB51" s="16"/>
      <c r="AC51" s="6"/>
      <c r="AD51" s="6"/>
      <c r="AE51" s="26"/>
      <c r="AF51" s="6"/>
      <c r="AG51" s="6"/>
      <c r="AH51" s="6"/>
      <c r="AI51" s="6"/>
      <c r="AJ51" s="16"/>
      <c r="AK51" s="6"/>
      <c r="AL51" s="6"/>
      <c r="AM51" s="26"/>
      <c r="AN51" s="6"/>
    </row>
    <row r="52" spans="1:40" ht="12.75">
      <c r="A52" s="7" t="s">
        <v>34</v>
      </c>
      <c r="B52" s="8">
        <v>640</v>
      </c>
      <c r="C52" s="8">
        <v>118</v>
      </c>
      <c r="D52" s="16">
        <f t="shared" si="0"/>
        <v>18.4375</v>
      </c>
      <c r="E52" s="8">
        <v>118</v>
      </c>
      <c r="F52" s="8">
        <v>115</v>
      </c>
      <c r="G52" s="25">
        <v>85.310032</v>
      </c>
      <c r="H52" s="8">
        <v>3</v>
      </c>
      <c r="I52" s="8"/>
      <c r="J52" s="8">
        <v>589</v>
      </c>
      <c r="K52" s="8">
        <v>151</v>
      </c>
      <c r="L52" s="16">
        <f t="shared" si="1"/>
        <v>25.636672325976228</v>
      </c>
      <c r="M52" s="8">
        <v>151</v>
      </c>
      <c r="N52" s="8">
        <v>143</v>
      </c>
      <c r="O52" s="25">
        <v>83.385321</v>
      </c>
      <c r="P52" s="8">
        <v>8</v>
      </c>
      <c r="Q52" s="8"/>
      <c r="R52" s="8">
        <v>557</v>
      </c>
      <c r="S52" s="8">
        <v>156</v>
      </c>
      <c r="T52" s="16">
        <f t="shared" si="2"/>
        <v>28.007181328545784</v>
      </c>
      <c r="U52" s="8">
        <v>156</v>
      </c>
      <c r="V52" s="8">
        <v>150</v>
      </c>
      <c r="W52" s="25">
        <v>80.19802</v>
      </c>
      <c r="X52" s="8">
        <v>6</v>
      </c>
      <c r="Y52" s="8"/>
      <c r="Z52" s="8">
        <v>567</v>
      </c>
      <c r="AA52" s="8">
        <v>173</v>
      </c>
      <c r="AB52" s="16">
        <f t="shared" si="3"/>
        <v>30.511463844797177</v>
      </c>
      <c r="AC52" s="8">
        <v>173</v>
      </c>
      <c r="AD52" s="8">
        <v>166</v>
      </c>
      <c r="AE52" s="25">
        <v>94.684615</v>
      </c>
      <c r="AF52" s="8">
        <v>7</v>
      </c>
      <c r="AG52" s="8"/>
      <c r="AH52" s="8">
        <v>605</v>
      </c>
      <c r="AI52" s="8">
        <v>179</v>
      </c>
      <c r="AJ52" s="16">
        <f t="shared" si="4"/>
        <v>29.586776859504134</v>
      </c>
      <c r="AK52" s="8">
        <v>179</v>
      </c>
      <c r="AL52" s="8">
        <v>173</v>
      </c>
      <c r="AM52" s="25">
        <v>89.912587</v>
      </c>
      <c r="AN52" s="8">
        <v>6</v>
      </c>
    </row>
    <row r="53" spans="1:40" ht="12.75">
      <c r="A53" s="7" t="s">
        <v>5</v>
      </c>
      <c r="B53" s="8">
        <v>90</v>
      </c>
      <c r="C53" s="8">
        <v>41</v>
      </c>
      <c r="D53" s="16">
        <f t="shared" si="0"/>
        <v>45.55555555555556</v>
      </c>
      <c r="E53" s="8">
        <v>39</v>
      </c>
      <c r="F53" s="8">
        <v>26</v>
      </c>
      <c r="G53" s="25">
        <v>32.88</v>
      </c>
      <c r="H53" s="8">
        <v>13</v>
      </c>
      <c r="I53" s="8"/>
      <c r="J53" s="8">
        <v>99</v>
      </c>
      <c r="K53" s="8">
        <v>47</v>
      </c>
      <c r="L53" s="16">
        <f t="shared" si="1"/>
        <v>47.474747474747474</v>
      </c>
      <c r="M53" s="8">
        <v>49</v>
      </c>
      <c r="N53" s="8">
        <v>29</v>
      </c>
      <c r="O53" s="25">
        <v>24.997333</v>
      </c>
      <c r="P53" s="8">
        <v>20</v>
      </c>
      <c r="Q53" s="8"/>
      <c r="R53" s="8">
        <v>93</v>
      </c>
      <c r="S53" s="8">
        <v>69</v>
      </c>
      <c r="T53" s="16">
        <f t="shared" si="2"/>
        <v>74.19354838709677</v>
      </c>
      <c r="U53" s="8">
        <v>69</v>
      </c>
      <c r="V53" s="8">
        <v>44</v>
      </c>
      <c r="W53" s="25">
        <v>26</v>
      </c>
      <c r="X53" s="8">
        <v>25</v>
      </c>
      <c r="Y53" s="8"/>
      <c r="Z53" s="8">
        <v>125</v>
      </c>
      <c r="AA53" s="8">
        <v>72</v>
      </c>
      <c r="AB53" s="16">
        <f t="shared" si="3"/>
        <v>57.599999999999994</v>
      </c>
      <c r="AC53" s="8">
        <v>72</v>
      </c>
      <c r="AD53" s="8">
        <v>48</v>
      </c>
      <c r="AE53" s="25">
        <v>29.690909</v>
      </c>
      <c r="AF53" s="8">
        <v>24</v>
      </c>
      <c r="AG53" s="8"/>
      <c r="AH53" s="8">
        <v>131</v>
      </c>
      <c r="AI53" s="8">
        <v>90</v>
      </c>
      <c r="AJ53" s="16">
        <f t="shared" si="4"/>
        <v>68.70229007633588</v>
      </c>
      <c r="AK53" s="8">
        <v>89</v>
      </c>
      <c r="AL53" s="8">
        <v>58</v>
      </c>
      <c r="AM53" s="25">
        <v>28.359477</v>
      </c>
      <c r="AN53" s="8">
        <v>31</v>
      </c>
    </row>
    <row r="54" spans="1:40" ht="12.75">
      <c r="A54" s="7" t="s">
        <v>6</v>
      </c>
      <c r="B54" s="8">
        <v>593</v>
      </c>
      <c r="C54" s="8">
        <v>283</v>
      </c>
      <c r="D54" s="16">
        <f t="shared" si="0"/>
        <v>47.72344013490725</v>
      </c>
      <c r="E54" s="8">
        <v>281</v>
      </c>
      <c r="F54" s="8">
        <v>155</v>
      </c>
      <c r="G54" s="25">
        <v>26.603463</v>
      </c>
      <c r="H54" s="8">
        <v>126</v>
      </c>
      <c r="I54" s="8"/>
      <c r="J54" s="8">
        <v>657</v>
      </c>
      <c r="K54" s="8">
        <v>298</v>
      </c>
      <c r="L54" s="16">
        <f t="shared" si="1"/>
        <v>45.35768645357686</v>
      </c>
      <c r="M54" s="8">
        <v>296</v>
      </c>
      <c r="N54" s="8">
        <v>166</v>
      </c>
      <c r="O54" s="25">
        <v>29.917105</v>
      </c>
      <c r="P54" s="8">
        <v>130</v>
      </c>
      <c r="Q54" s="8"/>
      <c r="R54" s="8">
        <v>639</v>
      </c>
      <c r="S54" s="8">
        <v>307</v>
      </c>
      <c r="T54" s="16">
        <f t="shared" si="2"/>
        <v>48.04381846635368</v>
      </c>
      <c r="U54" s="8">
        <v>303</v>
      </c>
      <c r="V54" s="8">
        <v>155</v>
      </c>
      <c r="W54" s="25">
        <v>26.403457</v>
      </c>
      <c r="X54" s="8">
        <v>148</v>
      </c>
      <c r="Y54" s="8"/>
      <c r="Z54" s="8">
        <v>667</v>
      </c>
      <c r="AA54" s="8">
        <v>327</v>
      </c>
      <c r="AB54" s="16">
        <f t="shared" si="3"/>
        <v>49.02548725637181</v>
      </c>
      <c r="AC54" s="8">
        <v>317</v>
      </c>
      <c r="AD54" s="8">
        <v>157</v>
      </c>
      <c r="AE54" s="25">
        <v>25.653052</v>
      </c>
      <c r="AF54" s="8">
        <v>160</v>
      </c>
      <c r="AG54" s="8"/>
      <c r="AH54" s="8">
        <v>694</v>
      </c>
      <c r="AI54" s="8">
        <v>363</v>
      </c>
      <c r="AJ54" s="16">
        <f t="shared" si="4"/>
        <v>52.305475504322764</v>
      </c>
      <c r="AK54" s="8">
        <v>358</v>
      </c>
      <c r="AL54" s="8">
        <v>181</v>
      </c>
      <c r="AM54" s="25">
        <v>23.834902</v>
      </c>
      <c r="AN54" s="8">
        <v>177</v>
      </c>
    </row>
    <row r="55" spans="1:40" ht="12.75">
      <c r="A55" s="7" t="s">
        <v>7</v>
      </c>
      <c r="B55" s="8">
        <v>253</v>
      </c>
      <c r="C55" s="8">
        <v>168</v>
      </c>
      <c r="D55" s="16">
        <f t="shared" si="0"/>
        <v>66.40316205533597</v>
      </c>
      <c r="E55" s="8">
        <v>169</v>
      </c>
      <c r="F55" s="8">
        <v>69</v>
      </c>
      <c r="G55" s="25">
        <v>21.416908</v>
      </c>
      <c r="H55" s="8">
        <v>100</v>
      </c>
      <c r="I55" s="8"/>
      <c r="J55" s="8">
        <v>303</v>
      </c>
      <c r="K55" s="8">
        <v>177</v>
      </c>
      <c r="L55" s="16">
        <f t="shared" si="1"/>
        <v>58.415841584158414</v>
      </c>
      <c r="M55" s="8">
        <v>179</v>
      </c>
      <c r="N55" s="8">
        <v>69</v>
      </c>
      <c r="O55" s="25">
        <v>23.851562</v>
      </c>
      <c r="P55" s="8">
        <v>110</v>
      </c>
      <c r="Q55" s="8"/>
      <c r="R55" s="8">
        <v>265</v>
      </c>
      <c r="S55" s="8">
        <v>175</v>
      </c>
      <c r="T55" s="16">
        <f t="shared" si="2"/>
        <v>66.0377358490566</v>
      </c>
      <c r="U55" s="8">
        <v>170</v>
      </c>
      <c r="V55" s="8">
        <v>62</v>
      </c>
      <c r="W55" s="25">
        <v>24.080357</v>
      </c>
      <c r="X55" s="8">
        <v>108</v>
      </c>
      <c r="Y55" s="8"/>
      <c r="Z55" s="8">
        <v>286</v>
      </c>
      <c r="AA55" s="8">
        <v>209</v>
      </c>
      <c r="AB55" s="16">
        <f t="shared" si="3"/>
        <v>73.07692307692307</v>
      </c>
      <c r="AC55" s="8">
        <v>210</v>
      </c>
      <c r="AD55" s="8">
        <v>91</v>
      </c>
      <c r="AE55" s="25">
        <v>20.183146</v>
      </c>
      <c r="AF55" s="8">
        <v>119</v>
      </c>
      <c r="AG55" s="8"/>
      <c r="AH55" s="8">
        <v>284</v>
      </c>
      <c r="AI55" s="8">
        <v>191</v>
      </c>
      <c r="AJ55" s="16">
        <f t="shared" si="4"/>
        <v>67.25352112676056</v>
      </c>
      <c r="AK55" s="8">
        <v>188</v>
      </c>
      <c r="AL55" s="8">
        <v>82</v>
      </c>
      <c r="AM55" s="25">
        <v>21.254583</v>
      </c>
      <c r="AN55" s="8">
        <v>106</v>
      </c>
    </row>
    <row r="56" spans="1:40" ht="12.75">
      <c r="A56" s="7" t="s">
        <v>8</v>
      </c>
      <c r="B56" s="9">
        <v>1576</v>
      </c>
      <c r="C56" s="8">
        <v>610</v>
      </c>
      <c r="D56" s="16">
        <f t="shared" si="0"/>
        <v>38.70558375634518</v>
      </c>
      <c r="E56" s="8">
        <v>607</v>
      </c>
      <c r="F56" s="8">
        <v>365</v>
      </c>
      <c r="G56" s="25">
        <v>43.258215</v>
      </c>
      <c r="H56" s="8">
        <v>242</v>
      </c>
      <c r="I56" s="8"/>
      <c r="J56" s="9">
        <v>1648</v>
      </c>
      <c r="K56" s="8">
        <v>673</v>
      </c>
      <c r="L56" s="16">
        <f t="shared" si="1"/>
        <v>40.8373786407767</v>
      </c>
      <c r="M56" s="8">
        <v>675</v>
      </c>
      <c r="N56" s="8">
        <v>407</v>
      </c>
      <c r="O56" s="25">
        <v>45.108095</v>
      </c>
      <c r="P56" s="8">
        <v>268</v>
      </c>
      <c r="Q56" s="8"/>
      <c r="R56" s="9">
        <v>1554</v>
      </c>
      <c r="S56" s="8">
        <v>707</v>
      </c>
      <c r="T56" s="16">
        <f t="shared" si="2"/>
        <v>45.4954954954955</v>
      </c>
      <c r="U56" s="8">
        <v>698</v>
      </c>
      <c r="V56" s="8">
        <v>411</v>
      </c>
      <c r="W56" s="25">
        <v>42.477102</v>
      </c>
      <c r="X56" s="8">
        <v>287</v>
      </c>
      <c r="Y56" s="8"/>
      <c r="Z56" s="9">
        <v>1645</v>
      </c>
      <c r="AA56" s="8">
        <v>781</v>
      </c>
      <c r="AB56" s="16">
        <f t="shared" si="3"/>
        <v>47.47720364741642</v>
      </c>
      <c r="AC56" s="8">
        <v>772</v>
      </c>
      <c r="AD56" s="8">
        <v>462</v>
      </c>
      <c r="AE56" s="25">
        <v>47.047984</v>
      </c>
      <c r="AF56" s="8">
        <v>310</v>
      </c>
      <c r="AG56" s="8"/>
      <c r="AH56" s="9">
        <v>1714</v>
      </c>
      <c r="AI56" s="8">
        <v>823</v>
      </c>
      <c r="AJ56" s="16">
        <f t="shared" si="4"/>
        <v>48.01633605600934</v>
      </c>
      <c r="AK56" s="8">
        <v>814</v>
      </c>
      <c r="AL56" s="8">
        <v>494</v>
      </c>
      <c r="AM56" s="25">
        <v>45.171471</v>
      </c>
      <c r="AN56" s="8">
        <v>320</v>
      </c>
    </row>
    <row r="57" spans="1:40" ht="12.75">
      <c r="A57" s="7"/>
      <c r="B57" s="9"/>
      <c r="C57" s="8"/>
      <c r="D57" s="16"/>
      <c r="E57" s="8"/>
      <c r="F57" s="8"/>
      <c r="G57" s="25"/>
      <c r="H57" s="8"/>
      <c r="I57" s="8"/>
      <c r="J57" s="9"/>
      <c r="K57" s="8"/>
      <c r="L57" s="16"/>
      <c r="M57" s="8"/>
      <c r="N57" s="8"/>
      <c r="O57" s="25"/>
      <c r="P57" s="8"/>
      <c r="Q57" s="8"/>
      <c r="R57" s="9"/>
      <c r="S57" s="8"/>
      <c r="T57" s="16"/>
      <c r="U57" s="8"/>
      <c r="V57" s="8"/>
      <c r="W57" s="25"/>
      <c r="X57" s="8"/>
      <c r="Y57" s="8"/>
      <c r="Z57" s="9"/>
      <c r="AA57" s="8"/>
      <c r="AB57" s="16"/>
      <c r="AC57" s="8"/>
      <c r="AD57" s="8"/>
      <c r="AE57" s="25"/>
      <c r="AF57" s="8"/>
      <c r="AG57" s="8"/>
      <c r="AH57" s="9"/>
      <c r="AI57" s="8"/>
      <c r="AJ57" s="16"/>
      <c r="AK57" s="8"/>
      <c r="AL57" s="8"/>
      <c r="AM57" s="25"/>
      <c r="AN57" s="8"/>
    </row>
    <row r="58" spans="1:40" ht="12.75">
      <c r="A58" s="5" t="s">
        <v>14</v>
      </c>
      <c r="B58" s="6"/>
      <c r="C58" s="6"/>
      <c r="D58" s="16"/>
      <c r="E58" s="6"/>
      <c r="F58" s="6"/>
      <c r="G58" s="26"/>
      <c r="H58" s="6"/>
      <c r="I58" s="6"/>
      <c r="J58" s="6"/>
      <c r="K58" s="6"/>
      <c r="L58" s="16"/>
      <c r="M58" s="6"/>
      <c r="N58" s="6"/>
      <c r="O58" s="26"/>
      <c r="P58" s="6"/>
      <c r="Q58" s="6"/>
      <c r="R58" s="6"/>
      <c r="S58" s="6"/>
      <c r="T58" s="16"/>
      <c r="U58" s="6"/>
      <c r="V58" s="6"/>
      <c r="W58" s="26"/>
      <c r="X58" s="6"/>
      <c r="Y58" s="6"/>
      <c r="Z58" s="6"/>
      <c r="AA58" s="6"/>
      <c r="AB58" s="16"/>
      <c r="AC58" s="6"/>
      <c r="AD58" s="6"/>
      <c r="AE58" s="26"/>
      <c r="AF58" s="6"/>
      <c r="AG58" s="6"/>
      <c r="AH58" s="6"/>
      <c r="AI58" s="6"/>
      <c r="AJ58" s="16"/>
      <c r="AK58" s="6"/>
      <c r="AL58" s="6"/>
      <c r="AM58" s="26"/>
      <c r="AN58" s="6"/>
    </row>
    <row r="59" spans="1:40" ht="12.75">
      <c r="A59" s="7" t="s">
        <v>34</v>
      </c>
      <c r="B59" s="8">
        <v>348</v>
      </c>
      <c r="C59" s="8">
        <v>87</v>
      </c>
      <c r="D59" s="16">
        <f t="shared" si="0"/>
        <v>25</v>
      </c>
      <c r="E59" s="8">
        <v>87</v>
      </c>
      <c r="F59" s="8">
        <v>80</v>
      </c>
      <c r="G59" s="25">
        <v>85.589048</v>
      </c>
      <c r="H59" s="8">
        <v>7</v>
      </c>
      <c r="I59" s="8"/>
      <c r="J59" s="8">
        <v>303</v>
      </c>
      <c r="K59" s="8">
        <v>96</v>
      </c>
      <c r="L59" s="16">
        <f t="shared" si="1"/>
        <v>31.683168316831683</v>
      </c>
      <c r="M59" s="8">
        <v>96</v>
      </c>
      <c r="N59" s="8">
        <v>91</v>
      </c>
      <c r="O59" s="25">
        <v>81.698413</v>
      </c>
      <c r="P59" s="8">
        <v>5</v>
      </c>
      <c r="Q59" s="8"/>
      <c r="R59" s="8">
        <v>299</v>
      </c>
      <c r="S59" s="8">
        <v>111</v>
      </c>
      <c r="T59" s="16">
        <f t="shared" si="2"/>
        <v>37.12374581939799</v>
      </c>
      <c r="U59" s="8">
        <v>111</v>
      </c>
      <c r="V59" s="8">
        <v>102</v>
      </c>
      <c r="W59" s="25">
        <v>93.082192</v>
      </c>
      <c r="X59" s="8">
        <v>9</v>
      </c>
      <c r="Y59" s="8"/>
      <c r="Z59" s="8">
        <v>283</v>
      </c>
      <c r="AA59" s="8">
        <v>111</v>
      </c>
      <c r="AB59" s="16">
        <f t="shared" si="3"/>
        <v>39.2226148409894</v>
      </c>
      <c r="AC59" s="8">
        <v>111</v>
      </c>
      <c r="AD59" s="8">
        <v>104</v>
      </c>
      <c r="AE59" s="25">
        <v>92.736842</v>
      </c>
      <c r="AF59" s="8">
        <v>7</v>
      </c>
      <c r="AG59" s="8"/>
      <c r="AH59" s="8">
        <v>329</v>
      </c>
      <c r="AI59" s="8">
        <v>127</v>
      </c>
      <c r="AJ59" s="16">
        <f t="shared" si="4"/>
        <v>38.60182370820669</v>
      </c>
      <c r="AK59" s="8">
        <v>127</v>
      </c>
      <c r="AL59" s="8">
        <v>116</v>
      </c>
      <c r="AM59" s="25">
        <v>103.41379</v>
      </c>
      <c r="AN59" s="8">
        <v>11</v>
      </c>
    </row>
    <row r="60" spans="1:40" ht="12.75">
      <c r="A60" s="7" t="s">
        <v>5</v>
      </c>
      <c r="B60" s="8">
        <v>140</v>
      </c>
      <c r="C60" s="8">
        <v>80</v>
      </c>
      <c r="D60" s="16">
        <f t="shared" si="0"/>
        <v>57.14285714285714</v>
      </c>
      <c r="E60" s="8">
        <v>79</v>
      </c>
      <c r="F60" s="8">
        <v>45</v>
      </c>
      <c r="G60" s="25">
        <v>26.465116</v>
      </c>
      <c r="H60" s="8">
        <v>34</v>
      </c>
      <c r="I60" s="8"/>
      <c r="J60" s="8">
        <v>124</v>
      </c>
      <c r="K60" s="8">
        <v>114</v>
      </c>
      <c r="L60" s="16">
        <f t="shared" si="1"/>
        <v>91.93548387096774</v>
      </c>
      <c r="M60" s="8">
        <v>113</v>
      </c>
      <c r="N60" s="8">
        <v>64</v>
      </c>
      <c r="O60" s="25">
        <v>26.166667</v>
      </c>
      <c r="P60" s="8">
        <v>49</v>
      </c>
      <c r="Q60" s="8"/>
      <c r="R60" s="8">
        <v>168</v>
      </c>
      <c r="S60" s="8">
        <v>107</v>
      </c>
      <c r="T60" s="16">
        <f t="shared" si="2"/>
        <v>63.69047619047619</v>
      </c>
      <c r="U60" s="8">
        <v>106</v>
      </c>
      <c r="V60" s="8">
        <v>58</v>
      </c>
      <c r="W60" s="25">
        <v>31.77551</v>
      </c>
      <c r="X60" s="8">
        <v>48</v>
      </c>
      <c r="Y60" s="8"/>
      <c r="Z60" s="8">
        <v>152</v>
      </c>
      <c r="AA60" s="8">
        <v>140</v>
      </c>
      <c r="AB60" s="16">
        <f t="shared" si="3"/>
        <v>92.10526315789474</v>
      </c>
      <c r="AC60" s="8">
        <v>137</v>
      </c>
      <c r="AD60" s="8">
        <v>78</v>
      </c>
      <c r="AE60" s="25">
        <v>30.742857</v>
      </c>
      <c r="AF60" s="8">
        <v>59</v>
      </c>
      <c r="AG60" s="8"/>
      <c r="AH60" s="8">
        <v>234</v>
      </c>
      <c r="AI60" s="8">
        <v>138</v>
      </c>
      <c r="AJ60" s="16">
        <f t="shared" si="4"/>
        <v>58.97435897435898</v>
      </c>
      <c r="AK60" s="8">
        <v>136</v>
      </c>
      <c r="AL60" s="8">
        <v>79</v>
      </c>
      <c r="AM60" s="25">
        <v>29.322944</v>
      </c>
      <c r="AN60" s="8">
        <v>57</v>
      </c>
    </row>
    <row r="61" spans="1:40" ht="12.75">
      <c r="A61" s="7" t="s">
        <v>6</v>
      </c>
      <c r="B61" s="8">
        <v>526</v>
      </c>
      <c r="C61" s="8">
        <v>257</v>
      </c>
      <c r="D61" s="16">
        <f t="shared" si="0"/>
        <v>48.85931558935361</v>
      </c>
      <c r="E61" s="8">
        <v>255</v>
      </c>
      <c r="F61" s="8">
        <v>158</v>
      </c>
      <c r="G61" s="25">
        <v>30.08535</v>
      </c>
      <c r="H61" s="8">
        <v>97</v>
      </c>
      <c r="I61" s="8"/>
      <c r="J61" s="8">
        <v>459</v>
      </c>
      <c r="K61" s="8">
        <v>237</v>
      </c>
      <c r="L61" s="16">
        <f t="shared" si="1"/>
        <v>51.633986928104584</v>
      </c>
      <c r="M61" s="8">
        <v>246</v>
      </c>
      <c r="N61" s="8">
        <v>130</v>
      </c>
      <c r="O61" s="25">
        <v>25.924932</v>
      </c>
      <c r="P61" s="8">
        <v>116</v>
      </c>
      <c r="Q61" s="8"/>
      <c r="R61" s="8">
        <v>425</v>
      </c>
      <c r="S61" s="8">
        <v>257</v>
      </c>
      <c r="T61" s="16">
        <f t="shared" si="2"/>
        <v>60.47058823529412</v>
      </c>
      <c r="U61" s="8">
        <v>249</v>
      </c>
      <c r="V61" s="8">
        <v>147</v>
      </c>
      <c r="W61" s="25">
        <v>28.529659</v>
      </c>
      <c r="X61" s="8">
        <v>102</v>
      </c>
      <c r="Y61" s="8"/>
      <c r="Z61" s="8">
        <v>445</v>
      </c>
      <c r="AA61" s="8">
        <v>259</v>
      </c>
      <c r="AB61" s="16">
        <f t="shared" si="3"/>
        <v>58.20224719101124</v>
      </c>
      <c r="AC61" s="8">
        <v>263</v>
      </c>
      <c r="AD61" s="8">
        <v>150</v>
      </c>
      <c r="AE61" s="25">
        <v>30.758824</v>
      </c>
      <c r="AF61" s="8">
        <v>113</v>
      </c>
      <c r="AG61" s="8"/>
      <c r="AH61" s="8">
        <v>506</v>
      </c>
      <c r="AI61" s="8">
        <v>253</v>
      </c>
      <c r="AJ61" s="16">
        <f t="shared" si="4"/>
        <v>50</v>
      </c>
      <c r="AK61" s="8">
        <v>253</v>
      </c>
      <c r="AL61" s="8">
        <v>139</v>
      </c>
      <c r="AM61" s="25">
        <v>30.73715</v>
      </c>
      <c r="AN61" s="8">
        <v>114</v>
      </c>
    </row>
    <row r="62" spans="1:40" ht="12.75">
      <c r="A62" s="7" t="s">
        <v>7</v>
      </c>
      <c r="B62" s="8">
        <v>186</v>
      </c>
      <c r="C62" s="8">
        <v>124</v>
      </c>
      <c r="D62" s="16">
        <f t="shared" si="0"/>
        <v>66.66666666666666</v>
      </c>
      <c r="E62" s="8">
        <v>119</v>
      </c>
      <c r="F62" s="8">
        <v>47</v>
      </c>
      <c r="G62" s="25">
        <v>27.805926</v>
      </c>
      <c r="H62" s="8">
        <v>72</v>
      </c>
      <c r="I62" s="8"/>
      <c r="J62" s="8">
        <v>184</v>
      </c>
      <c r="K62" s="8">
        <v>129</v>
      </c>
      <c r="L62" s="16">
        <f t="shared" si="1"/>
        <v>70.1086956521739</v>
      </c>
      <c r="M62" s="8">
        <v>133</v>
      </c>
      <c r="N62" s="8">
        <v>56</v>
      </c>
      <c r="O62" s="25">
        <v>28.425</v>
      </c>
      <c r="P62" s="8">
        <v>77</v>
      </c>
      <c r="Q62" s="8"/>
      <c r="R62" s="8">
        <v>177</v>
      </c>
      <c r="S62" s="8">
        <v>156</v>
      </c>
      <c r="T62" s="16">
        <f t="shared" si="2"/>
        <v>88.13559322033898</v>
      </c>
      <c r="U62" s="8">
        <v>157</v>
      </c>
      <c r="V62" s="8">
        <v>68</v>
      </c>
      <c r="W62" s="25">
        <v>25.725424</v>
      </c>
      <c r="X62" s="8">
        <v>89</v>
      </c>
      <c r="Y62" s="8"/>
      <c r="Z62" s="8">
        <v>230</v>
      </c>
      <c r="AA62" s="8">
        <v>164</v>
      </c>
      <c r="AB62" s="16">
        <f t="shared" si="3"/>
        <v>71.30434782608695</v>
      </c>
      <c r="AC62" s="8">
        <v>166</v>
      </c>
      <c r="AD62" s="8">
        <v>69</v>
      </c>
      <c r="AE62" s="25">
        <v>24.502564</v>
      </c>
      <c r="AF62" s="8">
        <v>97</v>
      </c>
      <c r="AG62" s="8"/>
      <c r="AH62" s="8">
        <v>188</v>
      </c>
      <c r="AI62" s="8">
        <v>138</v>
      </c>
      <c r="AJ62" s="16">
        <f t="shared" si="4"/>
        <v>73.40425531914893</v>
      </c>
      <c r="AK62" s="8">
        <v>135</v>
      </c>
      <c r="AL62" s="8">
        <v>48</v>
      </c>
      <c r="AM62" s="25">
        <v>23.521277</v>
      </c>
      <c r="AN62" s="8">
        <v>87</v>
      </c>
    </row>
    <row r="63" spans="1:40" ht="12.75">
      <c r="A63" s="7" t="s">
        <v>8</v>
      </c>
      <c r="B63" s="9">
        <v>1200</v>
      </c>
      <c r="C63" s="8">
        <v>548</v>
      </c>
      <c r="D63" s="16">
        <f t="shared" si="0"/>
        <v>45.666666666666664</v>
      </c>
      <c r="E63" s="8">
        <v>540</v>
      </c>
      <c r="F63" s="8">
        <v>330</v>
      </c>
      <c r="G63" s="25">
        <v>41.599683</v>
      </c>
      <c r="H63" s="8">
        <v>210</v>
      </c>
      <c r="I63" s="8"/>
      <c r="J63" s="9">
        <v>1070</v>
      </c>
      <c r="K63" s="8">
        <v>576</v>
      </c>
      <c r="L63" s="16">
        <f t="shared" si="1"/>
        <v>53.83177570093458</v>
      </c>
      <c r="M63" s="8">
        <v>588</v>
      </c>
      <c r="N63" s="8">
        <v>341</v>
      </c>
      <c r="O63" s="25">
        <v>38.312725</v>
      </c>
      <c r="P63" s="8">
        <v>247</v>
      </c>
      <c r="Q63" s="8"/>
      <c r="R63" s="9">
        <v>1069</v>
      </c>
      <c r="S63" s="8">
        <v>631</v>
      </c>
      <c r="T63" s="16">
        <f t="shared" si="2"/>
        <v>59.02712815715622</v>
      </c>
      <c r="U63" s="8">
        <v>623</v>
      </c>
      <c r="V63" s="8">
        <v>375</v>
      </c>
      <c r="W63" s="25">
        <v>43.808658</v>
      </c>
      <c r="X63" s="8">
        <v>248</v>
      </c>
      <c r="Y63" s="8"/>
      <c r="Z63" s="9">
        <v>1110</v>
      </c>
      <c r="AA63" s="8">
        <v>674</v>
      </c>
      <c r="AB63" s="16">
        <f t="shared" si="3"/>
        <v>60.72072072072072</v>
      </c>
      <c r="AC63" s="8">
        <v>677</v>
      </c>
      <c r="AD63" s="8">
        <v>401</v>
      </c>
      <c r="AE63" s="25">
        <v>43.158117</v>
      </c>
      <c r="AF63" s="8">
        <v>276</v>
      </c>
      <c r="AG63" s="8"/>
      <c r="AH63" s="9">
        <v>1257</v>
      </c>
      <c r="AI63" s="8">
        <v>656</v>
      </c>
      <c r="AJ63" s="16">
        <f t="shared" si="4"/>
        <v>52.18774860779634</v>
      </c>
      <c r="AK63" s="8">
        <v>651</v>
      </c>
      <c r="AL63" s="8">
        <v>382</v>
      </c>
      <c r="AM63" s="25">
        <v>47.91501</v>
      </c>
      <c r="AN63" s="8">
        <v>269</v>
      </c>
    </row>
    <row r="64" spans="1:40" ht="12.75">
      <c r="A64" s="7"/>
      <c r="B64" s="9"/>
      <c r="C64" s="8"/>
      <c r="D64" s="16"/>
      <c r="E64" s="8"/>
      <c r="F64" s="8"/>
      <c r="G64" s="25"/>
      <c r="H64" s="8"/>
      <c r="I64" s="8"/>
      <c r="J64" s="9"/>
      <c r="K64" s="8"/>
      <c r="L64" s="16"/>
      <c r="M64" s="8"/>
      <c r="N64" s="8"/>
      <c r="O64" s="25"/>
      <c r="P64" s="8"/>
      <c r="Q64" s="8"/>
      <c r="R64" s="9"/>
      <c r="S64" s="8"/>
      <c r="T64" s="16"/>
      <c r="U64" s="8"/>
      <c r="V64" s="8"/>
      <c r="W64" s="25"/>
      <c r="X64" s="8"/>
      <c r="Y64" s="8"/>
      <c r="Z64" s="9"/>
      <c r="AA64" s="8"/>
      <c r="AB64" s="16"/>
      <c r="AC64" s="8"/>
      <c r="AD64" s="8"/>
      <c r="AE64" s="25"/>
      <c r="AF64" s="8"/>
      <c r="AG64" s="8"/>
      <c r="AH64" s="9"/>
      <c r="AI64" s="8"/>
      <c r="AJ64" s="16"/>
      <c r="AK64" s="8"/>
      <c r="AL64" s="8"/>
      <c r="AM64" s="25"/>
      <c r="AN64" s="8"/>
    </row>
    <row r="65" spans="1:40" ht="12.75">
      <c r="A65" s="5" t="s">
        <v>15</v>
      </c>
      <c r="B65" s="6"/>
      <c r="C65" s="6"/>
      <c r="D65" s="16"/>
      <c r="E65" s="6"/>
      <c r="F65" s="6"/>
      <c r="G65" s="26"/>
      <c r="H65" s="6"/>
      <c r="I65" s="6"/>
      <c r="J65" s="6"/>
      <c r="K65" s="6"/>
      <c r="L65" s="16"/>
      <c r="M65" s="6"/>
      <c r="N65" s="6"/>
      <c r="O65" s="26"/>
      <c r="P65" s="6"/>
      <c r="Q65" s="6"/>
      <c r="R65" s="6"/>
      <c r="S65" s="6"/>
      <c r="T65" s="16"/>
      <c r="U65" s="6"/>
      <c r="V65" s="6"/>
      <c r="W65" s="26"/>
      <c r="X65" s="6"/>
      <c r="Y65" s="6"/>
      <c r="Z65" s="6"/>
      <c r="AA65" s="6"/>
      <c r="AB65" s="16"/>
      <c r="AC65" s="6"/>
      <c r="AD65" s="6"/>
      <c r="AE65" s="26"/>
      <c r="AF65" s="6"/>
      <c r="AG65" s="6"/>
      <c r="AH65" s="6"/>
      <c r="AI65" s="6"/>
      <c r="AJ65" s="16"/>
      <c r="AK65" s="6"/>
      <c r="AL65" s="6"/>
      <c r="AM65" s="26"/>
      <c r="AN65" s="6"/>
    </row>
    <row r="66" spans="1:40" ht="12.75">
      <c r="A66" s="7" t="s">
        <v>34</v>
      </c>
      <c r="B66" s="8">
        <v>145</v>
      </c>
      <c r="C66" s="8">
        <v>49</v>
      </c>
      <c r="D66" s="16">
        <f t="shared" si="0"/>
        <v>33.793103448275865</v>
      </c>
      <c r="E66" s="8">
        <v>48</v>
      </c>
      <c r="F66" s="8">
        <v>44</v>
      </c>
      <c r="G66" s="25">
        <v>70.142857</v>
      </c>
      <c r="H66" s="8">
        <v>4</v>
      </c>
      <c r="I66" s="8"/>
      <c r="J66" s="8">
        <v>174</v>
      </c>
      <c r="K66" s="8">
        <v>74</v>
      </c>
      <c r="L66" s="16">
        <f t="shared" si="1"/>
        <v>42.5287356321839</v>
      </c>
      <c r="M66" s="8">
        <v>74</v>
      </c>
      <c r="N66" s="8">
        <v>70</v>
      </c>
      <c r="O66" s="25">
        <v>80.315789</v>
      </c>
      <c r="P66" s="8">
        <v>4</v>
      </c>
      <c r="Q66" s="8"/>
      <c r="R66" s="8">
        <v>184</v>
      </c>
      <c r="S66" s="8">
        <v>58</v>
      </c>
      <c r="T66" s="16">
        <f t="shared" si="2"/>
        <v>31.521739130434785</v>
      </c>
      <c r="U66" s="8">
        <v>58</v>
      </c>
      <c r="V66" s="8">
        <v>54</v>
      </c>
      <c r="W66" s="25">
        <v>86.613636</v>
      </c>
      <c r="X66" s="8">
        <v>4</v>
      </c>
      <c r="Y66" s="8"/>
      <c r="Z66" s="8">
        <v>136</v>
      </c>
      <c r="AA66" s="8">
        <v>75</v>
      </c>
      <c r="AB66" s="16">
        <f t="shared" si="3"/>
        <v>55.14705882352941</v>
      </c>
      <c r="AC66" s="8">
        <v>75</v>
      </c>
      <c r="AD66" s="8">
        <v>69</v>
      </c>
      <c r="AE66" s="25">
        <v>85.921569</v>
      </c>
      <c r="AF66" s="8">
        <v>6</v>
      </c>
      <c r="AG66" s="8"/>
      <c r="AH66" s="8">
        <v>230</v>
      </c>
      <c r="AI66" s="8">
        <v>64</v>
      </c>
      <c r="AJ66" s="16">
        <f t="shared" si="4"/>
        <v>27.82608695652174</v>
      </c>
      <c r="AK66" s="8">
        <v>64</v>
      </c>
      <c r="AL66" s="8">
        <v>62</v>
      </c>
      <c r="AM66" s="25">
        <v>92.145833</v>
      </c>
      <c r="AN66" s="8">
        <v>2</v>
      </c>
    </row>
    <row r="67" spans="1:40" ht="12.75">
      <c r="A67" s="7" t="s">
        <v>5</v>
      </c>
      <c r="B67" s="8">
        <v>101</v>
      </c>
      <c r="C67" s="8">
        <v>60</v>
      </c>
      <c r="D67" s="16">
        <f t="shared" si="0"/>
        <v>59.4059405940594</v>
      </c>
      <c r="E67" s="8">
        <v>57</v>
      </c>
      <c r="F67" s="8">
        <v>33</v>
      </c>
      <c r="G67" s="25">
        <v>23.34375</v>
      </c>
      <c r="H67" s="8">
        <v>24</v>
      </c>
      <c r="I67" s="8"/>
      <c r="J67" s="8">
        <v>81</v>
      </c>
      <c r="K67" s="8">
        <v>66</v>
      </c>
      <c r="L67" s="16">
        <f t="shared" si="1"/>
        <v>81.48148148148148</v>
      </c>
      <c r="M67" s="8">
        <v>65</v>
      </c>
      <c r="N67" s="8">
        <v>45</v>
      </c>
      <c r="O67" s="25">
        <v>24.677419</v>
      </c>
      <c r="P67" s="8">
        <v>20</v>
      </c>
      <c r="Q67" s="8"/>
      <c r="R67" s="8">
        <v>90</v>
      </c>
      <c r="S67" s="8">
        <v>90</v>
      </c>
      <c r="T67" s="16">
        <f t="shared" si="2"/>
        <v>100</v>
      </c>
      <c r="U67" s="8">
        <v>90</v>
      </c>
      <c r="V67" s="8">
        <v>51</v>
      </c>
      <c r="W67" s="25">
        <v>29.681818</v>
      </c>
      <c r="X67" s="8">
        <v>39</v>
      </c>
      <c r="Y67" s="8"/>
      <c r="Z67" s="8">
        <v>110</v>
      </c>
      <c r="AA67" s="8">
        <v>88</v>
      </c>
      <c r="AB67" s="16">
        <f t="shared" si="3"/>
        <v>80</v>
      </c>
      <c r="AC67" s="8">
        <v>88</v>
      </c>
      <c r="AD67" s="8">
        <v>51</v>
      </c>
      <c r="AE67" s="25">
        <v>28.928571</v>
      </c>
      <c r="AF67" s="8">
        <v>37</v>
      </c>
      <c r="AG67" s="8"/>
      <c r="AH67" s="8">
        <v>118</v>
      </c>
      <c r="AI67" s="8">
        <v>88</v>
      </c>
      <c r="AJ67" s="16">
        <f t="shared" si="4"/>
        <v>74.57627118644068</v>
      </c>
      <c r="AK67" s="8">
        <v>85</v>
      </c>
      <c r="AL67" s="8">
        <v>53</v>
      </c>
      <c r="AM67" s="25">
        <v>29.8125</v>
      </c>
      <c r="AN67" s="8">
        <v>32</v>
      </c>
    </row>
    <row r="68" spans="1:40" ht="12.75">
      <c r="A68" s="7" t="s">
        <v>6</v>
      </c>
      <c r="B68" s="8">
        <v>304</v>
      </c>
      <c r="C68" s="8">
        <v>170</v>
      </c>
      <c r="D68" s="16">
        <f t="shared" si="0"/>
        <v>55.92105263157895</v>
      </c>
      <c r="E68" s="8">
        <v>165</v>
      </c>
      <c r="F68" s="8">
        <v>77</v>
      </c>
      <c r="G68" s="25">
        <v>26.539474</v>
      </c>
      <c r="H68" s="8">
        <v>88</v>
      </c>
      <c r="I68" s="8"/>
      <c r="J68" s="8">
        <v>239</v>
      </c>
      <c r="K68" s="8">
        <v>148</v>
      </c>
      <c r="L68" s="16">
        <f t="shared" si="1"/>
        <v>61.92468619246861</v>
      </c>
      <c r="M68" s="8">
        <v>156</v>
      </c>
      <c r="N68" s="8">
        <v>94</v>
      </c>
      <c r="O68" s="25">
        <v>30.148913</v>
      </c>
      <c r="P68" s="8">
        <v>62</v>
      </c>
      <c r="Q68" s="8"/>
      <c r="R68" s="8">
        <v>229</v>
      </c>
      <c r="S68" s="8">
        <v>143</v>
      </c>
      <c r="T68" s="16">
        <f t="shared" si="2"/>
        <v>62.44541484716157</v>
      </c>
      <c r="U68" s="8">
        <v>137</v>
      </c>
      <c r="V68" s="8">
        <v>71</v>
      </c>
      <c r="W68" s="25">
        <v>27.578142</v>
      </c>
      <c r="X68" s="8">
        <v>66</v>
      </c>
      <c r="Y68" s="8"/>
      <c r="Z68" s="8">
        <v>253</v>
      </c>
      <c r="AA68" s="8">
        <v>161</v>
      </c>
      <c r="AB68" s="16">
        <f t="shared" si="3"/>
        <v>63.63636363636363</v>
      </c>
      <c r="AC68" s="8">
        <v>160</v>
      </c>
      <c r="AD68" s="8">
        <v>84</v>
      </c>
      <c r="AE68" s="25">
        <v>26.150855</v>
      </c>
      <c r="AF68" s="8">
        <v>76</v>
      </c>
      <c r="AG68" s="8"/>
      <c r="AH68" s="8">
        <v>233</v>
      </c>
      <c r="AI68" s="8">
        <v>160</v>
      </c>
      <c r="AJ68" s="16">
        <f t="shared" si="4"/>
        <v>68.6695278969957</v>
      </c>
      <c r="AK68" s="8">
        <v>159</v>
      </c>
      <c r="AL68" s="8">
        <v>84</v>
      </c>
      <c r="AM68" s="25">
        <v>36.382432</v>
      </c>
      <c r="AN68" s="8">
        <v>75</v>
      </c>
    </row>
    <row r="69" spans="1:40" ht="12.75">
      <c r="A69" s="7" t="s">
        <v>7</v>
      </c>
      <c r="B69" s="8">
        <v>128</v>
      </c>
      <c r="C69" s="8">
        <v>77</v>
      </c>
      <c r="D69" s="16">
        <f t="shared" si="0"/>
        <v>60.15625</v>
      </c>
      <c r="E69" s="8">
        <v>76</v>
      </c>
      <c r="F69" s="8">
        <v>32</v>
      </c>
      <c r="G69" s="25">
        <v>31.5625</v>
      </c>
      <c r="H69" s="8">
        <v>44</v>
      </c>
      <c r="I69" s="8"/>
      <c r="J69" s="8">
        <v>126</v>
      </c>
      <c r="K69" s="8">
        <v>99</v>
      </c>
      <c r="L69" s="16">
        <f t="shared" si="1"/>
        <v>78.57142857142857</v>
      </c>
      <c r="M69" s="8">
        <v>98</v>
      </c>
      <c r="N69" s="8">
        <v>42</v>
      </c>
      <c r="O69" s="25">
        <v>40.998374</v>
      </c>
      <c r="P69" s="8">
        <v>56</v>
      </c>
      <c r="Q69" s="8"/>
      <c r="R69" s="8">
        <v>114</v>
      </c>
      <c r="S69" s="8">
        <v>77</v>
      </c>
      <c r="T69" s="16">
        <f t="shared" si="2"/>
        <v>67.54385964912281</v>
      </c>
      <c r="U69" s="8">
        <v>81</v>
      </c>
      <c r="V69" s="8">
        <v>33</v>
      </c>
      <c r="W69" s="25">
        <v>28.304167</v>
      </c>
      <c r="X69" s="8">
        <v>48</v>
      </c>
      <c r="Y69" s="8"/>
      <c r="Z69" s="8">
        <v>95</v>
      </c>
      <c r="AA69" s="8">
        <v>73</v>
      </c>
      <c r="AB69" s="16">
        <f t="shared" si="3"/>
        <v>76.84210526315789</v>
      </c>
      <c r="AC69" s="8">
        <v>73</v>
      </c>
      <c r="AD69" s="8">
        <v>22</v>
      </c>
      <c r="AE69" s="25">
        <v>33.351515</v>
      </c>
      <c r="AF69" s="8">
        <v>51</v>
      </c>
      <c r="AG69" s="8"/>
      <c r="AH69" s="8">
        <v>108</v>
      </c>
      <c r="AI69" s="8">
        <v>85</v>
      </c>
      <c r="AJ69" s="16">
        <f t="shared" si="4"/>
        <v>78.70370370370371</v>
      </c>
      <c r="AK69" s="8">
        <v>88</v>
      </c>
      <c r="AL69" s="8">
        <v>36</v>
      </c>
      <c r="AM69" s="25">
        <v>31.831429</v>
      </c>
      <c r="AN69" s="8">
        <v>52</v>
      </c>
    </row>
    <row r="70" spans="1:40" ht="12.75">
      <c r="A70" s="7" t="s">
        <v>8</v>
      </c>
      <c r="B70" s="8">
        <v>678</v>
      </c>
      <c r="C70" s="8">
        <v>356</v>
      </c>
      <c r="D70" s="16">
        <f t="shared" si="0"/>
        <v>52.50737463126843</v>
      </c>
      <c r="E70" s="8">
        <v>346</v>
      </c>
      <c r="F70" s="8">
        <v>186</v>
      </c>
      <c r="G70" s="25">
        <v>36.923077</v>
      </c>
      <c r="H70" s="8">
        <v>160</v>
      </c>
      <c r="I70" s="8"/>
      <c r="J70" s="8">
        <v>620</v>
      </c>
      <c r="K70" s="8">
        <v>387</v>
      </c>
      <c r="L70" s="16">
        <f t="shared" si="1"/>
        <v>62.41935483870967</v>
      </c>
      <c r="M70" s="8">
        <v>393</v>
      </c>
      <c r="N70" s="8">
        <v>251</v>
      </c>
      <c r="O70" s="25">
        <v>44.333183</v>
      </c>
      <c r="P70" s="8">
        <v>142</v>
      </c>
      <c r="Q70" s="8"/>
      <c r="R70" s="8">
        <v>617</v>
      </c>
      <c r="S70" s="8">
        <v>368</v>
      </c>
      <c r="T70" s="16">
        <f t="shared" si="2"/>
        <v>59.643435980551054</v>
      </c>
      <c r="U70" s="8">
        <v>366</v>
      </c>
      <c r="V70" s="8">
        <v>209</v>
      </c>
      <c r="W70" s="25">
        <v>42.569061</v>
      </c>
      <c r="X70" s="8">
        <v>157</v>
      </c>
      <c r="Y70" s="8"/>
      <c r="Z70" s="8">
        <v>594</v>
      </c>
      <c r="AA70" s="8">
        <v>397</v>
      </c>
      <c r="AB70" s="16">
        <f t="shared" si="3"/>
        <v>66.83501683501683</v>
      </c>
      <c r="AC70" s="8">
        <v>396</v>
      </c>
      <c r="AD70" s="8">
        <v>226</v>
      </c>
      <c r="AE70" s="25">
        <v>43.370466</v>
      </c>
      <c r="AF70" s="8">
        <v>170</v>
      </c>
      <c r="AG70" s="8"/>
      <c r="AH70" s="8">
        <v>689</v>
      </c>
      <c r="AI70" s="8">
        <v>397</v>
      </c>
      <c r="AJ70" s="16">
        <f t="shared" si="4"/>
        <v>57.61973875181422</v>
      </c>
      <c r="AK70" s="8">
        <v>396</v>
      </c>
      <c r="AL70" s="8">
        <v>235</v>
      </c>
      <c r="AM70" s="25">
        <v>47.123902</v>
      </c>
      <c r="AN70" s="8">
        <v>161</v>
      </c>
    </row>
    <row r="71" spans="1:40" ht="12.75">
      <c r="A71" s="7"/>
      <c r="B71" s="8"/>
      <c r="C71" s="8"/>
      <c r="D71" s="16"/>
      <c r="E71" s="8"/>
      <c r="F71" s="8"/>
      <c r="G71" s="25"/>
      <c r="H71" s="8"/>
      <c r="I71" s="8"/>
      <c r="J71" s="8"/>
      <c r="K71" s="8"/>
      <c r="L71" s="16"/>
      <c r="M71" s="8"/>
      <c r="N71" s="8"/>
      <c r="O71" s="25"/>
      <c r="P71" s="8"/>
      <c r="Q71" s="8"/>
      <c r="R71" s="8"/>
      <c r="S71" s="8"/>
      <c r="T71" s="16"/>
      <c r="U71" s="8"/>
      <c r="V71" s="8"/>
      <c r="W71" s="25"/>
      <c r="X71" s="8"/>
      <c r="Y71" s="8"/>
      <c r="Z71" s="8"/>
      <c r="AA71" s="8"/>
      <c r="AB71" s="16"/>
      <c r="AC71" s="8"/>
      <c r="AD71" s="8"/>
      <c r="AE71" s="25"/>
      <c r="AF71" s="8"/>
      <c r="AG71" s="8"/>
      <c r="AH71" s="8"/>
      <c r="AI71" s="8"/>
      <c r="AJ71" s="16"/>
      <c r="AK71" s="8"/>
      <c r="AL71" s="8"/>
      <c r="AM71" s="25"/>
      <c r="AN71" s="8"/>
    </row>
    <row r="72" spans="1:40" ht="12.75">
      <c r="A72" s="5" t="s">
        <v>16</v>
      </c>
      <c r="B72" s="6"/>
      <c r="C72" s="6"/>
      <c r="D72" s="16"/>
      <c r="E72" s="6"/>
      <c r="F72" s="6"/>
      <c r="G72" s="26"/>
      <c r="H72" s="6"/>
      <c r="I72" s="6"/>
      <c r="J72" s="6"/>
      <c r="K72" s="6"/>
      <c r="L72" s="16"/>
      <c r="M72" s="6"/>
      <c r="N72" s="6"/>
      <c r="O72" s="26"/>
      <c r="P72" s="6"/>
      <c r="Q72" s="6"/>
      <c r="R72" s="6"/>
      <c r="S72" s="6"/>
      <c r="T72" s="16"/>
      <c r="U72" s="6"/>
      <c r="V72" s="6"/>
      <c r="W72" s="26"/>
      <c r="X72" s="6"/>
      <c r="Y72" s="6"/>
      <c r="Z72" s="6"/>
      <c r="AA72" s="6"/>
      <c r="AB72" s="16"/>
      <c r="AC72" s="6"/>
      <c r="AD72" s="6"/>
      <c r="AE72" s="26"/>
      <c r="AF72" s="6"/>
      <c r="AG72" s="6"/>
      <c r="AH72" s="6"/>
      <c r="AI72" s="6"/>
      <c r="AJ72" s="16"/>
      <c r="AK72" s="6"/>
      <c r="AL72" s="6"/>
      <c r="AM72" s="26"/>
      <c r="AN72" s="6"/>
    </row>
    <row r="73" spans="1:40" ht="12.75">
      <c r="A73" s="7" t="s">
        <v>34</v>
      </c>
      <c r="B73" s="8">
        <v>144</v>
      </c>
      <c r="C73" s="8">
        <v>35</v>
      </c>
      <c r="D73" s="16">
        <f t="shared" si="0"/>
        <v>24.305555555555554</v>
      </c>
      <c r="E73" s="8">
        <v>35</v>
      </c>
      <c r="F73" s="8">
        <v>34</v>
      </c>
      <c r="G73" s="25">
        <v>79.266667</v>
      </c>
      <c r="H73" s="8">
        <v>1</v>
      </c>
      <c r="I73" s="8"/>
      <c r="J73" s="8">
        <v>136</v>
      </c>
      <c r="K73" s="8">
        <v>31</v>
      </c>
      <c r="L73" s="16">
        <f t="shared" si="1"/>
        <v>22.794117647058822</v>
      </c>
      <c r="M73" s="8">
        <v>31</v>
      </c>
      <c r="N73" s="8">
        <v>28</v>
      </c>
      <c r="O73" s="25">
        <v>81.52381</v>
      </c>
      <c r="P73" s="8">
        <v>3</v>
      </c>
      <c r="Q73" s="8"/>
      <c r="R73" s="8">
        <v>138</v>
      </c>
      <c r="S73" s="8">
        <v>50</v>
      </c>
      <c r="T73" s="16">
        <f t="shared" si="2"/>
        <v>36.231884057971016</v>
      </c>
      <c r="U73" s="8">
        <v>50</v>
      </c>
      <c r="V73" s="8">
        <v>47</v>
      </c>
      <c r="W73" s="25">
        <v>90.1875</v>
      </c>
      <c r="X73" s="8">
        <v>3</v>
      </c>
      <c r="Y73" s="8"/>
      <c r="Z73" s="8">
        <v>141</v>
      </c>
      <c r="AA73" s="8">
        <v>44</v>
      </c>
      <c r="AB73" s="16">
        <f t="shared" si="3"/>
        <v>31.20567375886525</v>
      </c>
      <c r="AC73" s="8">
        <v>44</v>
      </c>
      <c r="AD73" s="8">
        <v>41</v>
      </c>
      <c r="AE73" s="25">
        <v>85.40625</v>
      </c>
      <c r="AF73" s="8">
        <v>3</v>
      </c>
      <c r="AG73" s="8"/>
      <c r="AH73" s="8">
        <v>167</v>
      </c>
      <c r="AI73" s="8">
        <v>51</v>
      </c>
      <c r="AJ73" s="16">
        <f t="shared" si="4"/>
        <v>30.538922155688624</v>
      </c>
      <c r="AK73" s="8">
        <v>51</v>
      </c>
      <c r="AL73" s="8">
        <v>50</v>
      </c>
      <c r="AM73" s="25">
        <v>104.1</v>
      </c>
      <c r="AN73" s="8">
        <v>1</v>
      </c>
    </row>
    <row r="74" spans="1:40" ht="12.75">
      <c r="A74" s="7" t="s">
        <v>5</v>
      </c>
      <c r="B74" s="8">
        <v>90</v>
      </c>
      <c r="C74" s="8">
        <v>49</v>
      </c>
      <c r="D74" s="16">
        <f t="shared" si="0"/>
        <v>54.44444444444444</v>
      </c>
      <c r="E74" s="8">
        <v>50</v>
      </c>
      <c r="F74" s="8">
        <v>26</v>
      </c>
      <c r="G74" s="25">
        <v>24.958333</v>
      </c>
      <c r="H74" s="8">
        <v>24</v>
      </c>
      <c r="I74" s="8"/>
      <c r="J74" s="8">
        <v>72</v>
      </c>
      <c r="K74" s="8">
        <v>61</v>
      </c>
      <c r="L74" s="16">
        <f t="shared" si="1"/>
        <v>84.72222222222221</v>
      </c>
      <c r="M74" s="8">
        <v>59</v>
      </c>
      <c r="N74" s="8">
        <v>40</v>
      </c>
      <c r="O74" s="25">
        <v>34.235294</v>
      </c>
      <c r="P74" s="8">
        <v>19</v>
      </c>
      <c r="Q74" s="8"/>
      <c r="R74" s="8">
        <v>55</v>
      </c>
      <c r="S74" s="8">
        <v>29</v>
      </c>
      <c r="T74" s="16">
        <f t="shared" si="2"/>
        <v>52.72727272727272</v>
      </c>
      <c r="U74" s="8">
        <v>28</v>
      </c>
      <c r="V74" s="8">
        <v>15</v>
      </c>
      <c r="W74" s="25">
        <v>38.5</v>
      </c>
      <c r="X74" s="8">
        <v>13</v>
      </c>
      <c r="Y74" s="8"/>
      <c r="Z74" s="8">
        <v>61</v>
      </c>
      <c r="AA74" s="8">
        <v>44</v>
      </c>
      <c r="AB74" s="16">
        <f t="shared" si="3"/>
        <v>72.1311475409836</v>
      </c>
      <c r="AC74" s="8">
        <v>46</v>
      </c>
      <c r="AD74" s="8">
        <v>30</v>
      </c>
      <c r="AE74" s="25">
        <v>23.762963</v>
      </c>
      <c r="AF74" s="8">
        <v>16</v>
      </c>
      <c r="AG74" s="8"/>
      <c r="AH74" s="8">
        <v>70</v>
      </c>
      <c r="AI74" s="8">
        <v>47</v>
      </c>
      <c r="AJ74" s="16">
        <f t="shared" si="4"/>
        <v>67.14285714285714</v>
      </c>
      <c r="AK74" s="8">
        <v>45</v>
      </c>
      <c r="AL74" s="8">
        <v>24</v>
      </c>
      <c r="AM74" s="25">
        <v>38.173913</v>
      </c>
      <c r="AN74" s="8">
        <v>21</v>
      </c>
    </row>
    <row r="75" spans="1:40" ht="12.75">
      <c r="A75" s="7" t="s">
        <v>6</v>
      </c>
      <c r="B75" s="8">
        <v>238</v>
      </c>
      <c r="C75" s="8">
        <v>130</v>
      </c>
      <c r="D75" s="16">
        <f aca="true" t="shared" si="5" ref="D75:D84">C75/B75*100</f>
        <v>54.621848739495796</v>
      </c>
      <c r="E75" s="8">
        <v>129</v>
      </c>
      <c r="F75" s="8">
        <v>80</v>
      </c>
      <c r="G75" s="25">
        <v>25.606667</v>
      </c>
      <c r="H75" s="8">
        <v>49</v>
      </c>
      <c r="I75" s="8"/>
      <c r="J75" s="8">
        <v>189</v>
      </c>
      <c r="K75" s="8">
        <v>87</v>
      </c>
      <c r="L75" s="16">
        <f aca="true" t="shared" si="6" ref="L75:L84">K75/J75*100</f>
        <v>46.03174603174603</v>
      </c>
      <c r="M75" s="8">
        <v>83</v>
      </c>
      <c r="N75" s="8">
        <v>45</v>
      </c>
      <c r="O75" s="25">
        <v>28.947368</v>
      </c>
      <c r="P75" s="8">
        <v>38</v>
      </c>
      <c r="Q75" s="8"/>
      <c r="R75" s="8">
        <v>189</v>
      </c>
      <c r="S75" s="8">
        <v>88</v>
      </c>
      <c r="T75" s="16">
        <f aca="true" t="shared" si="7" ref="T75:T84">S75/R75*100</f>
        <v>46.56084656084656</v>
      </c>
      <c r="U75" s="8">
        <v>88</v>
      </c>
      <c r="V75" s="8">
        <v>56</v>
      </c>
      <c r="W75" s="25">
        <v>30.409722</v>
      </c>
      <c r="X75" s="8">
        <v>32</v>
      </c>
      <c r="Y75" s="8"/>
      <c r="Z75" s="8">
        <v>177</v>
      </c>
      <c r="AA75" s="8">
        <v>121</v>
      </c>
      <c r="AB75" s="16">
        <f aca="true" t="shared" si="8" ref="AB75:AB84">AA75/Z75*100</f>
        <v>68.36158192090396</v>
      </c>
      <c r="AC75" s="8">
        <v>120</v>
      </c>
      <c r="AD75" s="8">
        <v>73</v>
      </c>
      <c r="AE75" s="25">
        <v>31.763492</v>
      </c>
      <c r="AF75" s="8">
        <v>47</v>
      </c>
      <c r="AG75" s="8"/>
      <c r="AH75" s="8">
        <v>209</v>
      </c>
      <c r="AI75" s="8">
        <v>107</v>
      </c>
      <c r="AJ75" s="16">
        <f aca="true" t="shared" si="9" ref="AJ75:AJ84">AI75/AH75*100</f>
        <v>51.196172248803826</v>
      </c>
      <c r="AK75" s="8">
        <v>105</v>
      </c>
      <c r="AL75" s="8">
        <v>59</v>
      </c>
      <c r="AM75" s="25">
        <v>28.42924</v>
      </c>
      <c r="AN75" s="8">
        <v>46</v>
      </c>
    </row>
    <row r="76" spans="1:40" ht="12.75">
      <c r="A76" s="7" t="s">
        <v>7</v>
      </c>
      <c r="B76" s="8">
        <v>132</v>
      </c>
      <c r="C76" s="8">
        <v>90</v>
      </c>
      <c r="D76" s="16">
        <f t="shared" si="5"/>
        <v>68.18181818181817</v>
      </c>
      <c r="E76" s="8">
        <v>85</v>
      </c>
      <c r="F76" s="8">
        <v>25</v>
      </c>
      <c r="G76" s="25">
        <v>21.333333</v>
      </c>
      <c r="H76" s="8">
        <v>60</v>
      </c>
      <c r="I76" s="8"/>
      <c r="J76" s="8">
        <v>108</v>
      </c>
      <c r="K76" s="8">
        <v>74</v>
      </c>
      <c r="L76" s="16">
        <f t="shared" si="6"/>
        <v>68.51851851851852</v>
      </c>
      <c r="M76" s="8">
        <v>75</v>
      </c>
      <c r="N76" s="8">
        <v>20</v>
      </c>
      <c r="O76" s="25">
        <v>25.722222</v>
      </c>
      <c r="P76" s="8">
        <v>55</v>
      </c>
      <c r="Q76" s="8"/>
      <c r="R76" s="8">
        <v>109</v>
      </c>
      <c r="S76" s="8">
        <v>91</v>
      </c>
      <c r="T76" s="16">
        <f t="shared" si="7"/>
        <v>83.4862385321101</v>
      </c>
      <c r="U76" s="8">
        <v>89</v>
      </c>
      <c r="V76" s="8">
        <v>24</v>
      </c>
      <c r="W76" s="25">
        <v>33.24</v>
      </c>
      <c r="X76" s="8">
        <v>65</v>
      </c>
      <c r="Y76" s="8"/>
      <c r="Z76" s="8">
        <v>85</v>
      </c>
      <c r="AA76" s="8">
        <v>69</v>
      </c>
      <c r="AB76" s="16">
        <f t="shared" si="8"/>
        <v>81.17647058823529</v>
      </c>
      <c r="AC76" s="8">
        <v>70</v>
      </c>
      <c r="AD76" s="8">
        <v>22</v>
      </c>
      <c r="AE76" s="25">
        <v>22.904762</v>
      </c>
      <c r="AF76" s="8">
        <v>48</v>
      </c>
      <c r="AG76" s="8"/>
      <c r="AH76" s="8">
        <v>74</v>
      </c>
      <c r="AI76" s="8">
        <v>56</v>
      </c>
      <c r="AJ76" s="16">
        <f t="shared" si="9"/>
        <v>75.67567567567568</v>
      </c>
      <c r="AK76" s="8">
        <v>54</v>
      </c>
      <c r="AL76" s="8">
        <v>20</v>
      </c>
      <c r="AM76" s="25">
        <v>17.789474</v>
      </c>
      <c r="AN76" s="8">
        <v>34</v>
      </c>
    </row>
    <row r="77" spans="1:40" ht="12.75">
      <c r="A77" s="7" t="s">
        <v>8</v>
      </c>
      <c r="B77" s="8">
        <v>604</v>
      </c>
      <c r="C77" s="8">
        <v>304</v>
      </c>
      <c r="D77" s="16">
        <f t="shared" si="5"/>
        <v>50.331125827814574</v>
      </c>
      <c r="E77" s="8">
        <v>299</v>
      </c>
      <c r="F77" s="8">
        <v>165</v>
      </c>
      <c r="G77" s="25">
        <v>35.356209</v>
      </c>
      <c r="H77" s="8">
        <v>134</v>
      </c>
      <c r="I77" s="8"/>
      <c r="J77" s="8">
        <v>505</v>
      </c>
      <c r="K77" s="8">
        <v>253</v>
      </c>
      <c r="L77" s="16">
        <f t="shared" si="6"/>
        <v>50.0990099009901</v>
      </c>
      <c r="M77" s="8">
        <v>248</v>
      </c>
      <c r="N77" s="8">
        <v>133</v>
      </c>
      <c r="O77" s="25">
        <v>39.990991</v>
      </c>
      <c r="P77" s="8">
        <v>115</v>
      </c>
      <c r="Q77" s="8"/>
      <c r="R77" s="8">
        <v>491</v>
      </c>
      <c r="S77" s="8">
        <v>258</v>
      </c>
      <c r="T77" s="16">
        <f t="shared" si="7"/>
        <v>52.54582484725051</v>
      </c>
      <c r="U77" s="8">
        <v>255</v>
      </c>
      <c r="V77" s="8">
        <v>142</v>
      </c>
      <c r="W77" s="25">
        <v>48.679532</v>
      </c>
      <c r="X77" s="8">
        <v>113</v>
      </c>
      <c r="Y77" s="8"/>
      <c r="Z77" s="8">
        <v>464</v>
      </c>
      <c r="AA77" s="8">
        <v>278</v>
      </c>
      <c r="AB77" s="16">
        <f t="shared" si="8"/>
        <v>59.91379310344828</v>
      </c>
      <c r="AC77" s="8">
        <v>280</v>
      </c>
      <c r="AD77" s="8">
        <v>166</v>
      </c>
      <c r="AE77" s="25">
        <v>40.955944</v>
      </c>
      <c r="AF77" s="8">
        <v>114</v>
      </c>
      <c r="AG77" s="8"/>
      <c r="AH77" s="8">
        <v>520</v>
      </c>
      <c r="AI77" s="8">
        <v>261</v>
      </c>
      <c r="AJ77" s="16">
        <f t="shared" si="9"/>
        <v>50.19230769230769</v>
      </c>
      <c r="AK77" s="8">
        <v>255</v>
      </c>
      <c r="AL77" s="8">
        <v>153</v>
      </c>
      <c r="AM77" s="25">
        <v>50.36307</v>
      </c>
      <c r="AN77" s="8">
        <v>102</v>
      </c>
    </row>
    <row r="78" spans="1:40" ht="12.75">
      <c r="A78" s="7"/>
      <c r="B78" s="8"/>
      <c r="C78" s="8"/>
      <c r="D78" s="16"/>
      <c r="E78" s="8"/>
      <c r="F78" s="8"/>
      <c r="G78" s="25"/>
      <c r="H78" s="8"/>
      <c r="I78" s="8"/>
      <c r="J78" s="8"/>
      <c r="K78" s="8"/>
      <c r="L78" s="16"/>
      <c r="M78" s="8"/>
      <c r="N78" s="8"/>
      <c r="O78" s="25"/>
      <c r="P78" s="8"/>
      <c r="Q78" s="8"/>
      <c r="R78" s="8"/>
      <c r="S78" s="8"/>
      <c r="T78" s="16"/>
      <c r="U78" s="8"/>
      <c r="V78" s="8"/>
      <c r="W78" s="25"/>
      <c r="X78" s="8"/>
      <c r="Y78" s="8"/>
      <c r="Z78" s="8"/>
      <c r="AA78" s="8"/>
      <c r="AB78" s="16"/>
      <c r="AC78" s="8"/>
      <c r="AD78" s="8"/>
      <c r="AE78" s="25"/>
      <c r="AF78" s="8"/>
      <c r="AG78" s="8"/>
      <c r="AH78" s="8"/>
      <c r="AI78" s="8"/>
      <c r="AJ78" s="16"/>
      <c r="AK78" s="8"/>
      <c r="AL78" s="8"/>
      <c r="AM78" s="25"/>
      <c r="AN78" s="8"/>
    </row>
    <row r="79" spans="1:40" ht="12.75">
      <c r="A79" s="5" t="s">
        <v>17</v>
      </c>
      <c r="B79" s="6"/>
      <c r="C79" s="6"/>
      <c r="D79" s="16"/>
      <c r="E79" s="6"/>
      <c r="F79" s="6"/>
      <c r="G79" s="27"/>
      <c r="H79" s="6"/>
      <c r="I79" s="6"/>
      <c r="J79" s="6"/>
      <c r="K79" s="6"/>
      <c r="L79" s="16"/>
      <c r="M79" s="6"/>
      <c r="N79" s="6"/>
      <c r="O79" s="27"/>
      <c r="P79" s="6"/>
      <c r="Q79" s="6"/>
      <c r="R79" s="6"/>
      <c r="S79" s="6"/>
      <c r="T79" s="16"/>
      <c r="U79" s="6"/>
      <c r="V79" s="6"/>
      <c r="W79" s="27"/>
      <c r="X79" s="6"/>
      <c r="Y79" s="6"/>
      <c r="Z79" s="6"/>
      <c r="AA79" s="6"/>
      <c r="AB79" s="16"/>
      <c r="AC79" s="6"/>
      <c r="AD79" s="6"/>
      <c r="AE79" s="27"/>
      <c r="AF79" s="6"/>
      <c r="AG79" s="6"/>
      <c r="AH79" s="6"/>
      <c r="AI79" s="6"/>
      <c r="AJ79" s="16"/>
      <c r="AK79" s="6"/>
      <c r="AL79" s="6"/>
      <c r="AM79" s="27"/>
      <c r="AN79" s="6"/>
    </row>
    <row r="80" spans="1:40" ht="12.75">
      <c r="A80" s="7" t="s">
        <v>34</v>
      </c>
      <c r="B80" s="9">
        <v>2826</v>
      </c>
      <c r="C80" s="8">
        <v>796</v>
      </c>
      <c r="D80" s="16">
        <f t="shared" si="5"/>
        <v>28.16702052370842</v>
      </c>
      <c r="E80" s="8">
        <v>795</v>
      </c>
      <c r="F80" s="8">
        <v>747</v>
      </c>
      <c r="G80" s="25">
        <v>81.718276</v>
      </c>
      <c r="H80" s="8">
        <v>48</v>
      </c>
      <c r="I80" s="8"/>
      <c r="J80" s="9">
        <v>2567</v>
      </c>
      <c r="K80" s="8">
        <v>863</v>
      </c>
      <c r="L80" s="16">
        <f t="shared" si="6"/>
        <v>33.61901051811453</v>
      </c>
      <c r="M80" s="8">
        <v>863</v>
      </c>
      <c r="N80" s="8">
        <v>804</v>
      </c>
      <c r="O80" s="25">
        <v>81.057807</v>
      </c>
      <c r="P80" s="8">
        <v>59</v>
      </c>
      <c r="Q80" s="8"/>
      <c r="R80" s="9">
        <v>2363</v>
      </c>
      <c r="S80" s="8">
        <v>873</v>
      </c>
      <c r="T80" s="16">
        <f t="shared" si="7"/>
        <v>36.94456199746086</v>
      </c>
      <c r="U80" s="8">
        <v>872</v>
      </c>
      <c r="V80" s="8">
        <v>821</v>
      </c>
      <c r="W80" s="25">
        <v>85.410104</v>
      </c>
      <c r="X80" s="8">
        <v>51</v>
      </c>
      <c r="Y80" s="8"/>
      <c r="Z80" s="9">
        <v>2395</v>
      </c>
      <c r="AA80" s="8">
        <v>922</v>
      </c>
      <c r="AB80" s="16">
        <f t="shared" si="8"/>
        <v>38.49686847599165</v>
      </c>
      <c r="AC80" s="8">
        <v>919</v>
      </c>
      <c r="AD80" s="8">
        <v>865</v>
      </c>
      <c r="AE80" s="25">
        <v>90.295267</v>
      </c>
      <c r="AF80" s="8">
        <v>54</v>
      </c>
      <c r="AG80" s="8"/>
      <c r="AH80" s="9">
        <v>2796</v>
      </c>
      <c r="AI80" s="8">
        <v>997</v>
      </c>
      <c r="AJ80" s="16">
        <f t="shared" si="9"/>
        <v>35.65808297567955</v>
      </c>
      <c r="AK80" s="8">
        <v>999</v>
      </c>
      <c r="AL80" s="8">
        <v>941</v>
      </c>
      <c r="AM80" s="25">
        <v>95.671981</v>
      </c>
      <c r="AN80" s="8">
        <v>58</v>
      </c>
    </row>
    <row r="81" spans="1:40" ht="12.75">
      <c r="A81" s="7" t="s">
        <v>5</v>
      </c>
      <c r="B81" s="9">
        <v>1103</v>
      </c>
      <c r="C81" s="8">
        <v>663</v>
      </c>
      <c r="D81" s="16">
        <f t="shared" si="5"/>
        <v>60.10879419764279</v>
      </c>
      <c r="E81" s="8">
        <v>663</v>
      </c>
      <c r="F81" s="8">
        <v>357</v>
      </c>
      <c r="G81" s="25">
        <v>25.546036</v>
      </c>
      <c r="H81" s="8">
        <v>306</v>
      </c>
      <c r="I81" s="8"/>
      <c r="J81" s="9">
        <v>1061</v>
      </c>
      <c r="K81" s="8">
        <v>858</v>
      </c>
      <c r="L81" s="16">
        <f t="shared" si="6"/>
        <v>80.86710650329879</v>
      </c>
      <c r="M81" s="8">
        <v>856</v>
      </c>
      <c r="N81" s="8">
        <v>498</v>
      </c>
      <c r="O81" s="25">
        <v>26.714623</v>
      </c>
      <c r="P81" s="8">
        <v>358</v>
      </c>
      <c r="Q81" s="8"/>
      <c r="R81" s="9">
        <v>1096</v>
      </c>
      <c r="S81" s="8">
        <v>861</v>
      </c>
      <c r="T81" s="16">
        <f t="shared" si="7"/>
        <v>78.55839416058394</v>
      </c>
      <c r="U81" s="8">
        <v>863</v>
      </c>
      <c r="V81" s="8">
        <v>472</v>
      </c>
      <c r="W81" s="25">
        <v>28.874128</v>
      </c>
      <c r="X81" s="8">
        <v>391</v>
      </c>
      <c r="Y81" s="8"/>
      <c r="Z81" s="9">
        <v>1132</v>
      </c>
      <c r="AA81" s="8">
        <v>933</v>
      </c>
      <c r="AB81" s="16">
        <f t="shared" si="8"/>
        <v>82.42049469964664</v>
      </c>
      <c r="AC81" s="8">
        <v>931</v>
      </c>
      <c r="AD81" s="8">
        <v>572</v>
      </c>
      <c r="AE81" s="25">
        <v>28.577294</v>
      </c>
      <c r="AF81" s="8">
        <v>359</v>
      </c>
      <c r="AG81" s="8"/>
      <c r="AH81" s="9">
        <v>1417</v>
      </c>
      <c r="AI81" s="8">
        <v>969</v>
      </c>
      <c r="AJ81" s="16">
        <f t="shared" si="9"/>
        <v>68.38390966831334</v>
      </c>
      <c r="AK81" s="8">
        <v>952</v>
      </c>
      <c r="AL81" s="8">
        <v>558</v>
      </c>
      <c r="AM81" s="25">
        <v>31.438507</v>
      </c>
      <c r="AN81" s="8">
        <v>394</v>
      </c>
    </row>
    <row r="82" spans="1:40" ht="12.75">
      <c r="A82" s="7" t="s">
        <v>6</v>
      </c>
      <c r="B82" s="9">
        <v>4106</v>
      </c>
      <c r="C82" s="9">
        <v>2238</v>
      </c>
      <c r="D82" s="16">
        <f t="shared" si="5"/>
        <v>54.50560155869459</v>
      </c>
      <c r="E82" s="9">
        <v>2212</v>
      </c>
      <c r="F82" s="9">
        <v>1231</v>
      </c>
      <c r="G82" s="25">
        <v>28.499088</v>
      </c>
      <c r="H82" s="8">
        <v>981</v>
      </c>
      <c r="I82" s="8"/>
      <c r="J82" s="9">
        <v>3764</v>
      </c>
      <c r="K82" s="9">
        <v>2052</v>
      </c>
      <c r="L82" s="16">
        <f t="shared" si="6"/>
        <v>54.51647183846971</v>
      </c>
      <c r="M82" s="9">
        <v>2066</v>
      </c>
      <c r="N82" s="9">
        <v>1112</v>
      </c>
      <c r="O82" s="25">
        <v>28.051346</v>
      </c>
      <c r="P82" s="8">
        <v>954</v>
      </c>
      <c r="Q82" s="8"/>
      <c r="R82" s="9">
        <v>3548</v>
      </c>
      <c r="S82" s="9">
        <v>2103</v>
      </c>
      <c r="T82" s="16">
        <f t="shared" si="7"/>
        <v>59.272829763246904</v>
      </c>
      <c r="U82" s="9">
        <v>2078</v>
      </c>
      <c r="V82" s="9">
        <v>1073</v>
      </c>
      <c r="W82" s="25">
        <v>28.106681</v>
      </c>
      <c r="X82" s="9">
        <v>1005</v>
      </c>
      <c r="Y82" s="9"/>
      <c r="Z82" s="9">
        <v>3364</v>
      </c>
      <c r="AA82" s="9">
        <v>2120</v>
      </c>
      <c r="AB82" s="16">
        <f t="shared" si="8"/>
        <v>63.020214030915575</v>
      </c>
      <c r="AC82" s="9">
        <v>2113</v>
      </c>
      <c r="AD82" s="9">
        <v>1122</v>
      </c>
      <c r="AE82" s="25">
        <v>28.098432</v>
      </c>
      <c r="AF82" s="8">
        <v>991</v>
      </c>
      <c r="AG82" s="8"/>
      <c r="AH82" s="9">
        <v>3688</v>
      </c>
      <c r="AI82" s="9">
        <v>2070</v>
      </c>
      <c r="AJ82" s="16">
        <f t="shared" si="9"/>
        <v>56.127982646420826</v>
      </c>
      <c r="AK82" s="9">
        <v>2060</v>
      </c>
      <c r="AL82" s="9">
        <v>1053</v>
      </c>
      <c r="AM82" s="25">
        <v>30.243856</v>
      </c>
      <c r="AN82" s="9">
        <v>1007</v>
      </c>
    </row>
    <row r="83" spans="1:40" ht="12.75">
      <c r="A83" s="7" t="s">
        <v>7</v>
      </c>
      <c r="B83" s="9">
        <v>1648</v>
      </c>
      <c r="C83" s="9">
        <v>1090</v>
      </c>
      <c r="D83" s="16">
        <f t="shared" si="5"/>
        <v>66.14077669902912</v>
      </c>
      <c r="E83" s="9">
        <v>1059</v>
      </c>
      <c r="F83" s="8">
        <v>362</v>
      </c>
      <c r="G83" s="25">
        <v>25.526498</v>
      </c>
      <c r="H83" s="8">
        <v>697</v>
      </c>
      <c r="I83" s="8"/>
      <c r="J83" s="9">
        <v>1659</v>
      </c>
      <c r="K83" s="9">
        <v>1117</v>
      </c>
      <c r="L83" s="16">
        <f t="shared" si="6"/>
        <v>67.3297166968053</v>
      </c>
      <c r="M83" s="9">
        <v>1135</v>
      </c>
      <c r="N83" s="8">
        <v>392</v>
      </c>
      <c r="O83" s="25">
        <v>27.554066</v>
      </c>
      <c r="P83" s="8">
        <v>743</v>
      </c>
      <c r="Q83" s="8"/>
      <c r="R83" s="9">
        <v>1610</v>
      </c>
      <c r="S83" s="9">
        <v>1222</v>
      </c>
      <c r="T83" s="16">
        <f t="shared" si="7"/>
        <v>75.90062111801242</v>
      </c>
      <c r="U83" s="9">
        <v>1226</v>
      </c>
      <c r="V83" s="8">
        <v>441</v>
      </c>
      <c r="W83" s="25">
        <v>27.692107</v>
      </c>
      <c r="X83" s="8">
        <v>785</v>
      </c>
      <c r="Y83" s="8"/>
      <c r="Z83" s="9">
        <v>1530</v>
      </c>
      <c r="AA83" s="9">
        <v>1141</v>
      </c>
      <c r="AB83" s="16">
        <f t="shared" si="8"/>
        <v>74.57516339869281</v>
      </c>
      <c r="AC83" s="9">
        <v>1158</v>
      </c>
      <c r="AD83" s="8">
        <v>441</v>
      </c>
      <c r="AE83" s="25">
        <v>26.363709</v>
      </c>
      <c r="AF83" s="8">
        <v>717</v>
      </c>
      <c r="AG83" s="8"/>
      <c r="AH83" s="9">
        <v>1456</v>
      </c>
      <c r="AI83" s="9">
        <v>1070</v>
      </c>
      <c r="AJ83" s="16">
        <f t="shared" si="9"/>
        <v>73.48901098901099</v>
      </c>
      <c r="AK83" s="9">
        <v>1081</v>
      </c>
      <c r="AL83" s="8">
        <v>435</v>
      </c>
      <c r="AM83" s="25">
        <v>27.847847</v>
      </c>
      <c r="AN83" s="8">
        <v>646</v>
      </c>
    </row>
    <row r="84" spans="1:40" ht="12.75">
      <c r="A84" s="7" t="s">
        <v>8</v>
      </c>
      <c r="B84" s="9">
        <v>9683</v>
      </c>
      <c r="C84" s="9">
        <v>4787</v>
      </c>
      <c r="D84" s="16">
        <f t="shared" si="5"/>
        <v>49.43715790560776</v>
      </c>
      <c r="E84" s="9">
        <v>4729</v>
      </c>
      <c r="F84" s="9">
        <v>2697</v>
      </c>
      <c r="G84" s="25">
        <v>41.551587</v>
      </c>
      <c r="H84" s="9">
        <v>2032</v>
      </c>
      <c r="I84" s="9"/>
      <c r="J84" s="9">
        <v>9051</v>
      </c>
      <c r="K84" s="9">
        <v>4890</v>
      </c>
      <c r="L84" s="16">
        <f t="shared" si="6"/>
        <v>54.027179317202524</v>
      </c>
      <c r="M84" s="9">
        <v>4920</v>
      </c>
      <c r="N84" s="9">
        <v>2806</v>
      </c>
      <c r="O84" s="25">
        <v>41.022884</v>
      </c>
      <c r="P84" s="9">
        <v>2114</v>
      </c>
      <c r="Q84" s="9"/>
      <c r="R84" s="9">
        <v>8617</v>
      </c>
      <c r="S84" s="9">
        <v>5059</v>
      </c>
      <c r="T84" s="16">
        <f t="shared" si="7"/>
        <v>58.70952767784612</v>
      </c>
      <c r="U84" s="9">
        <v>5039</v>
      </c>
      <c r="V84" s="9">
        <v>2807</v>
      </c>
      <c r="W84" s="25">
        <v>42.921784</v>
      </c>
      <c r="X84" s="9">
        <v>2232</v>
      </c>
      <c r="Y84" s="9"/>
      <c r="Z84" s="9">
        <v>8421</v>
      </c>
      <c r="AA84" s="9">
        <v>5116</v>
      </c>
      <c r="AB84" s="16">
        <f t="shared" si="8"/>
        <v>60.75287970549817</v>
      </c>
      <c r="AC84" s="9">
        <v>5121</v>
      </c>
      <c r="AD84" s="9">
        <v>3000</v>
      </c>
      <c r="AE84" s="25">
        <v>43.978018</v>
      </c>
      <c r="AF84" s="9">
        <v>2121</v>
      </c>
      <c r="AG84" s="9"/>
      <c r="AH84" s="9">
        <v>9357</v>
      </c>
      <c r="AI84" s="9">
        <v>5106</v>
      </c>
      <c r="AJ84" s="16">
        <f t="shared" si="9"/>
        <v>54.56877204232126</v>
      </c>
      <c r="AK84" s="9">
        <v>5092</v>
      </c>
      <c r="AL84" s="9">
        <v>2987</v>
      </c>
      <c r="AM84" s="25">
        <v>48.709558</v>
      </c>
      <c r="AN84" s="9">
        <v>2105</v>
      </c>
    </row>
    <row r="85" spans="1:40" ht="6.75" customHeight="1">
      <c r="A85" s="10"/>
      <c r="B85" s="11"/>
      <c r="C85" s="11"/>
      <c r="D85" s="11"/>
      <c r="E85" s="11"/>
      <c r="F85" s="11"/>
      <c r="G85" s="13"/>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row>
    <row r="86" ht="6.75" customHeight="1"/>
    <row r="87" spans="1:8" ht="39" customHeight="1">
      <c r="A87" s="28" t="s">
        <v>28</v>
      </c>
      <c r="B87" s="28"/>
      <c r="C87" s="28"/>
      <c r="D87" s="28"/>
      <c r="E87" s="28"/>
      <c r="F87" s="28"/>
      <c r="G87" s="28"/>
      <c r="H87" s="28"/>
    </row>
    <row r="88" spans="1:8" ht="6.75" customHeight="1">
      <c r="A88" s="17"/>
      <c r="B88" s="20"/>
      <c r="C88" s="20"/>
      <c r="D88" s="20"/>
      <c r="E88" s="20"/>
      <c r="F88" s="20"/>
      <c r="G88" s="20"/>
      <c r="H88" s="20"/>
    </row>
    <row r="89" spans="1:8" ht="39.75" customHeight="1">
      <c r="A89" s="28" t="s">
        <v>29</v>
      </c>
      <c r="B89" s="28"/>
      <c r="C89" s="28"/>
      <c r="D89" s="28"/>
      <c r="E89" s="28"/>
      <c r="F89" s="28"/>
      <c r="G89" s="28"/>
      <c r="H89" s="28"/>
    </row>
    <row r="90" spans="1:8" ht="6.75" customHeight="1">
      <c r="A90" s="19"/>
      <c r="B90" s="20"/>
      <c r="C90" s="20"/>
      <c r="D90" s="20"/>
      <c r="E90" s="20"/>
      <c r="F90" s="20"/>
      <c r="G90" s="20"/>
      <c r="H90" s="20"/>
    </row>
    <row r="91" spans="1:8" ht="12.75">
      <c r="A91" s="21" t="s">
        <v>30</v>
      </c>
      <c r="B91" s="20"/>
      <c r="C91" s="20"/>
      <c r="D91" s="20"/>
      <c r="E91" s="20"/>
      <c r="F91" s="20"/>
      <c r="G91" s="20"/>
      <c r="H91" s="20"/>
    </row>
    <row r="92" spans="1:8" ht="6.75" customHeight="1">
      <c r="A92" s="1"/>
      <c r="B92" s="20"/>
      <c r="C92" s="20"/>
      <c r="D92" s="20"/>
      <c r="E92" s="20"/>
      <c r="F92" s="20"/>
      <c r="G92" s="20"/>
      <c r="H92" s="20"/>
    </row>
    <row r="93" spans="1:8" ht="12.75">
      <c r="A93" s="22" t="s">
        <v>36</v>
      </c>
      <c r="B93" s="20"/>
      <c r="C93" s="20"/>
      <c r="D93" s="20"/>
      <c r="E93" s="20"/>
      <c r="F93" s="20"/>
      <c r="G93" s="20"/>
      <c r="H93" s="20"/>
    </row>
    <row r="94" spans="1:8" ht="6.75" customHeight="1">
      <c r="A94" s="1"/>
      <c r="B94" s="20"/>
      <c r="C94" s="20"/>
      <c r="D94" s="20"/>
      <c r="E94" s="20"/>
      <c r="F94" s="20"/>
      <c r="G94" s="20"/>
      <c r="H94" s="20"/>
    </row>
    <row r="95" spans="1:8" ht="12.75" customHeight="1">
      <c r="A95" s="22" t="s">
        <v>38</v>
      </c>
      <c r="B95" s="20"/>
      <c r="C95" s="20"/>
      <c r="D95" s="20"/>
      <c r="E95" s="20"/>
      <c r="F95" s="20"/>
      <c r="G95" s="20"/>
      <c r="H95" s="20"/>
    </row>
    <row r="96" spans="1:8" ht="6.75" customHeight="1">
      <c r="A96" s="1"/>
      <c r="B96" s="20"/>
      <c r="C96" s="20"/>
      <c r="D96" s="20"/>
      <c r="E96" s="20"/>
      <c r="F96" s="20"/>
      <c r="G96" s="20"/>
      <c r="H96" s="20"/>
    </row>
    <row r="97" spans="1:8" ht="12.75">
      <c r="A97" s="18" t="s">
        <v>31</v>
      </c>
      <c r="B97" s="20"/>
      <c r="C97" s="20"/>
      <c r="D97" s="20"/>
      <c r="E97" s="20"/>
      <c r="F97" s="20"/>
      <c r="G97" s="20"/>
      <c r="H97" s="20"/>
    </row>
  </sheetData>
  <sheetProtection/>
  <mergeCells count="7">
    <mergeCell ref="A87:H87"/>
    <mergeCell ref="A89:H89"/>
    <mergeCell ref="AH4:AN4"/>
    <mergeCell ref="R4:X4"/>
    <mergeCell ref="Z4:AF4"/>
    <mergeCell ref="B4:H4"/>
    <mergeCell ref="J4:P4"/>
  </mergeCells>
  <printOptions/>
  <pageMargins left="0.75" right="0.75" top="1" bottom="1" header="0.5" footer="0.5"/>
  <pageSetup fitToWidth="5" fitToHeight="1" horizontalDpi="600" verticalDpi="600" orientation="landscape" paperSize="9" scale="37" r:id="rId1"/>
  <colBreaks count="2" manualBreakCount="2">
    <brk id="8" max="65535" man="1"/>
    <brk id="16"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dsmith</dc:creator>
  <cp:keywords/>
  <dc:description/>
  <cp:lastModifiedBy>mcdonaldl</cp:lastModifiedBy>
  <cp:lastPrinted>2011-05-17T17:00:08Z</cp:lastPrinted>
  <dcterms:created xsi:type="dcterms:W3CDTF">2011-05-17T16:01:54Z</dcterms:created>
  <dcterms:modified xsi:type="dcterms:W3CDTF">2011-05-20T12:07:18Z</dcterms:modified>
  <cp:category/>
  <cp:version/>
  <cp:contentType/>
  <cp:contentStatus/>
</cp:coreProperties>
</file>