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85" windowHeight="1155" activeTab="0"/>
  </bookViews>
  <sheets>
    <sheet name="Answer" sheetId="1" r:id="rId1"/>
    <sheet name="VSMR" sheetId="2" state="hidden" r:id="rId2"/>
    <sheet name="LDPR" sheetId="3" state="hidden" r:id="rId3"/>
  </sheets>
  <externalReferences>
    <externalReference r:id="rId6"/>
  </externalReference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_xlnm.Print_Area" localSheetId="0">'Answer'!$A$1:$M$455</definedName>
    <definedName name="Recover">'Macro1'!$A$82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<sst xmlns="http://schemas.openxmlformats.org/spreadsheetml/2006/main" count="1910" uniqueCount="898">
  <si>
    <t>Vital Signs Monitoring Return - Commissioner Based (VSMR-C) - Older People data</t>
  </si>
  <si>
    <t>LDPR Type:OLDER_PEOPLE</t>
  </si>
  <si>
    <t>8228 No Rec Cont Care</t>
  </si>
  <si>
    <t>8229 No newly meeting cc crit</t>
  </si>
  <si>
    <t>Currency Description</t>
  </si>
  <si>
    <t>Forecast Outturn</t>
  </si>
  <si>
    <t>Outturn</t>
  </si>
  <si>
    <t>Quarter Actual</t>
  </si>
  <si>
    <t>Year To Date</t>
  </si>
  <si>
    <t>Year</t>
  </si>
  <si>
    <t>2007-08</t>
  </si>
  <si>
    <t>2008-09</t>
  </si>
  <si>
    <t>2002-03</t>
  </si>
  <si>
    <t>2003-04</t>
  </si>
  <si>
    <t>2004-05</t>
  </si>
  <si>
    <t>2005-06</t>
  </si>
  <si>
    <t>2006-07</t>
  </si>
  <si>
    <t>Period Name</t>
  </si>
  <si>
    <t>DECEMBER</t>
  </si>
  <si>
    <t>MARCH</t>
  </si>
  <si>
    <t>SEPTEMBER</t>
  </si>
  <si>
    <t>JUNE</t>
  </si>
  <si>
    <t>Org Code</t>
  </si>
  <si>
    <t>5A3</t>
  </si>
  <si>
    <t>5A4</t>
  </si>
  <si>
    <t>5A5</t>
  </si>
  <si>
    <t>5A7</t>
  </si>
  <si>
    <t>5A8</t>
  </si>
  <si>
    <t>5A9</t>
  </si>
  <si>
    <t>5AN</t>
  </si>
  <si>
    <t>5AT</t>
  </si>
  <si>
    <t>5C1</t>
  </si>
  <si>
    <t>5C2</t>
  </si>
  <si>
    <t>5C3</t>
  </si>
  <si>
    <t>5C4</t>
  </si>
  <si>
    <t>5C5</t>
  </si>
  <si>
    <t>5C9</t>
  </si>
  <si>
    <t>5CC</t>
  </si>
  <si>
    <t>5CN</t>
  </si>
  <si>
    <t>5CQ</t>
  </si>
  <si>
    <t>5D7</t>
  </si>
  <si>
    <t>5D8</t>
  </si>
  <si>
    <t>5D9</t>
  </si>
  <si>
    <t>5E1</t>
  </si>
  <si>
    <t>5EF</t>
  </si>
  <si>
    <t>5EM</t>
  </si>
  <si>
    <t>5ET</t>
  </si>
  <si>
    <t>5F1</t>
  </si>
  <si>
    <t>5F5</t>
  </si>
  <si>
    <t>5F7</t>
  </si>
  <si>
    <t>5FE</t>
  </si>
  <si>
    <t>5FL</t>
  </si>
  <si>
    <t>5GC</t>
  </si>
  <si>
    <t>5H1</t>
  </si>
  <si>
    <t>5H8</t>
  </si>
  <si>
    <t>5HG</t>
  </si>
  <si>
    <t>5HP</t>
  </si>
  <si>
    <t>5HQ</t>
  </si>
  <si>
    <t>5HX</t>
  </si>
  <si>
    <t>5HY</t>
  </si>
  <si>
    <t>5J2</t>
  </si>
  <si>
    <t>5J4</t>
  </si>
  <si>
    <t>5J5</t>
  </si>
  <si>
    <t>5J6</t>
  </si>
  <si>
    <t>5J9</t>
  </si>
  <si>
    <t>5JE</t>
  </si>
  <si>
    <t>5JX</t>
  </si>
  <si>
    <t>5K3</t>
  </si>
  <si>
    <t>5K5</t>
  </si>
  <si>
    <t>5K6</t>
  </si>
  <si>
    <t>5K7</t>
  </si>
  <si>
    <t>5K8</t>
  </si>
  <si>
    <t>5K9</t>
  </si>
  <si>
    <t>5KF</t>
  </si>
  <si>
    <t>5KG</t>
  </si>
  <si>
    <t>5KL</t>
  </si>
  <si>
    <t>5KM</t>
  </si>
  <si>
    <t>5L1</t>
  </si>
  <si>
    <t>5L3</t>
  </si>
  <si>
    <t>5LA</t>
  </si>
  <si>
    <t>5LC</t>
  </si>
  <si>
    <t>5LD</t>
  </si>
  <si>
    <t>5LE</t>
  </si>
  <si>
    <t>5LF</t>
  </si>
  <si>
    <t>5LG</t>
  </si>
  <si>
    <t>5LH</t>
  </si>
  <si>
    <t>5LQ</t>
  </si>
  <si>
    <t>5M1</t>
  </si>
  <si>
    <t>5M2</t>
  </si>
  <si>
    <t>5M3</t>
  </si>
  <si>
    <t>5M6</t>
  </si>
  <si>
    <t>5M7</t>
  </si>
  <si>
    <t>5M8</t>
  </si>
  <si>
    <t>5MD</t>
  </si>
  <si>
    <t>5MK</t>
  </si>
  <si>
    <t>5MV</t>
  </si>
  <si>
    <t>5MX</t>
  </si>
  <si>
    <t>5N1</t>
  </si>
  <si>
    <t>5N2</t>
  </si>
  <si>
    <t>5N3</t>
  </si>
  <si>
    <t>5N4</t>
  </si>
  <si>
    <t>5N5</t>
  </si>
  <si>
    <t>5N6</t>
  </si>
  <si>
    <t>5N7</t>
  </si>
  <si>
    <t>5N8</t>
  </si>
  <si>
    <t>5N9</t>
  </si>
  <si>
    <t>5NA</t>
  </si>
  <si>
    <t>5NC</t>
  </si>
  <si>
    <t>5ND</t>
  </si>
  <si>
    <t>5NE</t>
  </si>
  <si>
    <t>5NF</t>
  </si>
  <si>
    <t>5NG</t>
  </si>
  <si>
    <t>5NH</t>
  </si>
  <si>
    <t>5NJ</t>
  </si>
  <si>
    <t>5NK</t>
  </si>
  <si>
    <t>5NL</t>
  </si>
  <si>
    <t>5NM</t>
  </si>
  <si>
    <t>5NN</t>
  </si>
  <si>
    <t>5NP</t>
  </si>
  <si>
    <t>5NQ</t>
  </si>
  <si>
    <t>5NR</t>
  </si>
  <si>
    <t>5NT</t>
  </si>
  <si>
    <t>5NV</t>
  </si>
  <si>
    <t>5NW</t>
  </si>
  <si>
    <t>5NX</t>
  </si>
  <si>
    <t>5NY</t>
  </si>
  <si>
    <t>5P1</t>
  </si>
  <si>
    <t>5P2</t>
  </si>
  <si>
    <t>5P3</t>
  </si>
  <si>
    <t>5P4</t>
  </si>
  <si>
    <t>5P5</t>
  </si>
  <si>
    <t>5P6</t>
  </si>
  <si>
    <t>5P7</t>
  </si>
  <si>
    <t>5P8</t>
  </si>
  <si>
    <t>5P9</t>
  </si>
  <si>
    <t>5PA</t>
  </si>
  <si>
    <t>5PC</t>
  </si>
  <si>
    <t>5PD</t>
  </si>
  <si>
    <t>5PE</t>
  </si>
  <si>
    <t>5PF</t>
  </si>
  <si>
    <t>5PG</t>
  </si>
  <si>
    <t>5PH</t>
  </si>
  <si>
    <t>5PJ</t>
  </si>
  <si>
    <t>5PK</t>
  </si>
  <si>
    <t>5PL</t>
  </si>
  <si>
    <t>5PM</t>
  </si>
  <si>
    <t>5PN</t>
  </si>
  <si>
    <t>5PP</t>
  </si>
  <si>
    <t>5PQ</t>
  </si>
  <si>
    <t>5PR</t>
  </si>
  <si>
    <t>5PT</t>
  </si>
  <si>
    <t>5PV</t>
  </si>
  <si>
    <t>5PW</t>
  </si>
  <si>
    <t>5PX</t>
  </si>
  <si>
    <t>5PY</t>
  </si>
  <si>
    <t>5QA</t>
  </si>
  <si>
    <t>5QC</t>
  </si>
  <si>
    <t>5QD</t>
  </si>
  <si>
    <t>5QE</t>
  </si>
  <si>
    <t>5QF</t>
  </si>
  <si>
    <t>5QG</t>
  </si>
  <si>
    <t>5QH</t>
  </si>
  <si>
    <t>5QJ</t>
  </si>
  <si>
    <t>5QK</t>
  </si>
  <si>
    <t>5QL</t>
  </si>
  <si>
    <t>5QM</t>
  </si>
  <si>
    <t>5QN</t>
  </si>
  <si>
    <t>5QP</t>
  </si>
  <si>
    <t>5QQ</t>
  </si>
  <si>
    <t>5QR</t>
  </si>
  <si>
    <t>5QT</t>
  </si>
  <si>
    <t>TAC</t>
  </si>
  <si>
    <t>TAK</t>
  </si>
  <si>
    <t>TAL</t>
  </si>
  <si>
    <t>TAM</t>
  </si>
  <si>
    <t>TAN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</si>
  <si>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</si>
  <si>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</si>
  <si>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</si>
  <si>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</si>
  <si>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</si>
  <si>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</si>
  <si>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</si>
  <si>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</si>
  <si>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Q1</t>
  </si>
  <si>
    <t>Q2</t>
  </si>
  <si>
    <t>Q3</t>
  </si>
  <si>
    <t>Q4</t>
  </si>
  <si>
    <t>Data were collected quarterly from Q1 2007-08</t>
  </si>
  <si>
    <t>Local Delivery Plan Return - Commissioner Based (LDPR-C) - Older People SHA and Self Trusts</t>
  </si>
  <si>
    <t>8228 No rec cont care</t>
  </si>
  <si>
    <t>5JL</t>
  </si>
  <si>
    <t>5JH</t>
  </si>
  <si>
    <t>5JT</t>
  </si>
  <si>
    <t>5JK</t>
  </si>
  <si>
    <t>5GT</t>
  </si>
  <si>
    <t>5GF</t>
  </si>
  <si>
    <t>5JQ</t>
  </si>
  <si>
    <t>5JM</t>
  </si>
  <si>
    <t>5AF</t>
  </si>
  <si>
    <t>5A2</t>
  </si>
  <si>
    <t>5JJ</t>
  </si>
  <si>
    <t>5AG</t>
  </si>
  <si>
    <t>5G1</t>
  </si>
  <si>
    <t>5JR</t>
  </si>
  <si>
    <t>5JW</t>
  </si>
  <si>
    <t>5JV</t>
  </si>
  <si>
    <t>5CY</t>
  </si>
  <si>
    <t>5GD</t>
  </si>
  <si>
    <t>5GE</t>
  </si>
  <si>
    <t>5GW</t>
  </si>
  <si>
    <t>5CP</t>
  </si>
  <si>
    <t>5GH</t>
  </si>
  <si>
    <t>5GK</t>
  </si>
  <si>
    <t>5GJ</t>
  </si>
  <si>
    <t>5GX</t>
  </si>
  <si>
    <t>5GV</t>
  </si>
  <si>
    <t>5GG</t>
  </si>
  <si>
    <t>5GR</t>
  </si>
  <si>
    <t>5GP</t>
  </si>
  <si>
    <t>5JP</t>
  </si>
  <si>
    <t>5JN</t>
  </si>
  <si>
    <t>5GM</t>
  </si>
  <si>
    <t>5AJ</t>
  </si>
  <si>
    <t>5DC</t>
  </si>
  <si>
    <t>5GL</t>
  </si>
  <si>
    <t>5AK</t>
  </si>
  <si>
    <t>5AH</t>
  </si>
  <si>
    <t>5GQ</t>
  </si>
  <si>
    <t>5GN</t>
  </si>
  <si>
    <t>5KA</t>
  </si>
  <si>
    <t>5KC</t>
  </si>
  <si>
    <t>5J8</t>
  </si>
  <si>
    <t>5KD</t>
  </si>
  <si>
    <t>5KN</t>
  </si>
  <si>
    <t>5KE</t>
  </si>
  <si>
    <t>5KJ</t>
  </si>
  <si>
    <t>5E3</t>
  </si>
  <si>
    <t>5E5</t>
  </si>
  <si>
    <t>5KH</t>
  </si>
  <si>
    <t>5KK</t>
  </si>
  <si>
    <t>5E2</t>
  </si>
  <si>
    <t>5E6</t>
  </si>
  <si>
    <t>5E4</t>
  </si>
  <si>
    <t>5AW</t>
  </si>
  <si>
    <t>5CF</t>
  </si>
  <si>
    <t>5CG</t>
  </si>
  <si>
    <t>5HK</t>
  </si>
  <si>
    <t>5E7</t>
  </si>
  <si>
    <t>5LJ</t>
  </si>
  <si>
    <t>5HJ</t>
  </si>
  <si>
    <t>5HM</t>
  </si>
  <si>
    <t>5HH</t>
  </si>
  <si>
    <t>5CH</t>
  </si>
  <si>
    <t>5J7</t>
  </si>
  <si>
    <t>5LK</t>
  </si>
  <si>
    <t>5HL</t>
  </si>
  <si>
    <t>5E8</t>
  </si>
  <si>
    <t>5G8</t>
  </si>
  <si>
    <t>5D4</t>
  </si>
  <si>
    <t>5F2</t>
  </si>
  <si>
    <t>5D5</t>
  </si>
  <si>
    <t>5HE</t>
  </si>
  <si>
    <t>5G7</t>
  </si>
  <si>
    <t>5DD</t>
  </si>
  <si>
    <t>5HD</t>
  </si>
  <si>
    <t>5D6</t>
  </si>
  <si>
    <t>5F3</t>
  </si>
  <si>
    <t>5HF</t>
  </si>
  <si>
    <t>5CL</t>
  </si>
  <si>
    <t>5F4</t>
  </si>
  <si>
    <t>5CR</t>
  </si>
  <si>
    <t>5JY</t>
  </si>
  <si>
    <t>5AA</t>
  </si>
  <si>
    <t>5F6</t>
  </si>
  <si>
    <t>5CX</t>
  </si>
  <si>
    <t>5F8</t>
  </si>
  <si>
    <t>5H2</t>
  </si>
  <si>
    <t>5H4</t>
  </si>
  <si>
    <t>5HA</t>
  </si>
  <si>
    <t>5H3</t>
  </si>
  <si>
    <t>5H5</t>
  </si>
  <si>
    <t>5H6</t>
  </si>
  <si>
    <t>5J1</t>
  </si>
  <si>
    <t>5G9</t>
  </si>
  <si>
    <t>5HC</t>
  </si>
  <si>
    <t>5M5</t>
  </si>
  <si>
    <t>5F9</t>
  </si>
  <si>
    <t>5J3</t>
  </si>
  <si>
    <t>5G2</t>
  </si>
  <si>
    <t>5DV</t>
  </si>
  <si>
    <t>5G4</t>
  </si>
  <si>
    <t>5DK</t>
  </si>
  <si>
    <t>5DT</t>
  </si>
  <si>
    <t>5DW</t>
  </si>
  <si>
    <t>5DL</t>
  </si>
  <si>
    <t>5DM</t>
  </si>
  <si>
    <t>5DX</t>
  </si>
  <si>
    <t>5DY</t>
  </si>
  <si>
    <t>5DP</t>
  </si>
  <si>
    <t>5G3</t>
  </si>
  <si>
    <t>5DN</t>
  </si>
  <si>
    <t>5G5</t>
  </si>
  <si>
    <t>5G6</t>
  </si>
  <si>
    <t>5FD</t>
  </si>
  <si>
    <t>5LY</t>
  </si>
  <si>
    <t>5LX</t>
  </si>
  <si>
    <t>5DG</t>
  </si>
  <si>
    <t>5E9</t>
  </si>
  <si>
    <t>5A1</t>
  </si>
  <si>
    <t>5DF</t>
  </si>
  <si>
    <t>5LL</t>
  </si>
  <si>
    <t>5LM</t>
  </si>
  <si>
    <t>5CM</t>
  </si>
  <si>
    <t>5LN</t>
  </si>
  <si>
    <t>5L2</t>
  </si>
  <si>
    <t>5LP</t>
  </si>
  <si>
    <t>5FF</t>
  </si>
  <si>
    <t>5L4</t>
  </si>
  <si>
    <t>5L8</t>
  </si>
  <si>
    <t>5FH</t>
  </si>
  <si>
    <t>5MA</t>
  </si>
  <si>
    <t>5KP</t>
  </si>
  <si>
    <t>5KQ</t>
  </si>
  <si>
    <t>5LR</t>
  </si>
  <si>
    <t>5L5</t>
  </si>
  <si>
    <t>5FJ</t>
  </si>
  <si>
    <t>5MC</t>
  </si>
  <si>
    <t>5FK</t>
  </si>
  <si>
    <t>5L6</t>
  </si>
  <si>
    <t>5L7</t>
  </si>
  <si>
    <t>5LT</t>
  </si>
  <si>
    <t>5L9</t>
  </si>
  <si>
    <t>5JF</t>
  </si>
  <si>
    <t>5JG</t>
  </si>
  <si>
    <t>5KW</t>
  </si>
  <si>
    <t>5KY</t>
  </si>
  <si>
    <t>5K4</t>
  </si>
  <si>
    <t>5DJ</t>
  </si>
  <si>
    <t>5KX</t>
  </si>
  <si>
    <t>5DH</t>
  </si>
  <si>
    <t>5KT</t>
  </si>
  <si>
    <t>5FT</t>
  </si>
  <si>
    <t>5FR</t>
  </si>
  <si>
    <t>5FV</t>
  </si>
  <si>
    <t>5KR</t>
  </si>
  <si>
    <t>5FQ</t>
  </si>
  <si>
    <t>5CV</t>
  </si>
  <si>
    <t>5FY</t>
  </si>
  <si>
    <t>5FM</t>
  </si>
  <si>
    <t>5CE</t>
  </si>
  <si>
    <t>5FX</t>
  </si>
  <si>
    <t>5CD</t>
  </si>
  <si>
    <t>5KV</t>
  </si>
  <si>
    <t>5FW</t>
  </si>
  <si>
    <t>5FN</t>
  </si>
  <si>
    <t>5K1</t>
  </si>
  <si>
    <t>5FP</t>
  </si>
  <si>
    <t>5K2</t>
  </si>
  <si>
    <t>5CK</t>
  </si>
  <si>
    <t>5EK</t>
  </si>
  <si>
    <t>5EL</t>
  </si>
  <si>
    <t>5EE</t>
  </si>
  <si>
    <t>5EP</t>
  </si>
  <si>
    <t>5EN</t>
  </si>
  <si>
    <t>5EQ</t>
  </si>
  <si>
    <t>5ED</t>
  </si>
  <si>
    <t>5FA</t>
  </si>
  <si>
    <t>5EV</t>
  </si>
  <si>
    <t>5AL</t>
  </si>
  <si>
    <t>5EA</t>
  </si>
  <si>
    <t>5H7</t>
  </si>
  <si>
    <t>5H9</t>
  </si>
  <si>
    <t>5ER</t>
  </si>
  <si>
    <t>5EC</t>
  </si>
  <si>
    <t>5EX</t>
  </si>
  <si>
    <t>5HN</t>
  </si>
  <si>
    <t>5D3</t>
  </si>
  <si>
    <t>5AM</t>
  </si>
  <si>
    <t>5AP</t>
  </si>
  <si>
    <t>5EG</t>
  </si>
  <si>
    <t>5FC</t>
  </si>
  <si>
    <t>5D2</t>
  </si>
  <si>
    <t>5JC</t>
  </si>
  <si>
    <t>5AC</t>
  </si>
  <si>
    <t>5EY</t>
  </si>
  <si>
    <t>5JA</t>
  </si>
  <si>
    <t>5EJ</t>
  </si>
  <si>
    <t>5EH</t>
  </si>
  <si>
    <t>5LW</t>
  </si>
  <si>
    <t>5LV</t>
  </si>
  <si>
    <t>5JD</t>
  </si>
  <si>
    <t>5DQ</t>
  </si>
  <si>
    <t>5MM</t>
  </si>
  <si>
    <t>5ML</t>
  </si>
  <si>
    <t>5HW</t>
  </si>
  <si>
    <t>5ME</t>
  </si>
  <si>
    <t>5MF</t>
  </si>
  <si>
    <t>5MN</t>
  </si>
  <si>
    <t>5HR</t>
  </si>
  <si>
    <t>5HV</t>
  </si>
  <si>
    <t>5HT</t>
  </si>
  <si>
    <t>5MY</t>
  </si>
  <si>
    <t>5MW</t>
  </si>
  <si>
    <t>5MG</t>
  </si>
  <si>
    <t>5MH</t>
  </si>
  <si>
    <t>5D1</t>
  </si>
  <si>
    <t>5MJ</t>
  </si>
  <si>
    <t>5MP</t>
  </si>
  <si>
    <t>5MR</t>
  </si>
  <si>
    <t>5M9</t>
  </si>
  <si>
    <t>5MQ</t>
  </si>
  <si>
    <t>5MT</t>
  </si>
  <si>
    <t>5DR</t>
  </si>
  <si>
    <t>Notes:</t>
  </si>
  <si>
    <t xml:space="preserve">The data shown above relate to organisations as they existed at the time of the collection. </t>
  </si>
  <si>
    <t>Broadland PCT</t>
  </si>
  <si>
    <t>Cambridge City PCT</t>
  </si>
  <si>
    <t>Central Suffolk PCT</t>
  </si>
  <si>
    <t>East Cambridgeshire and Fenland PCT</t>
  </si>
  <si>
    <t>Great Yarmouth PCT</t>
  </si>
  <si>
    <t>Huntingdonshire PCT</t>
  </si>
  <si>
    <t>Ipswich PCT</t>
  </si>
  <si>
    <t>North Norfolk PCT</t>
  </si>
  <si>
    <t>North Peterborough PCT</t>
  </si>
  <si>
    <t>Norwich PCT</t>
  </si>
  <si>
    <t>South Cambridgeshire PCT</t>
  </si>
  <si>
    <t>South Peterborough PCT</t>
  </si>
  <si>
    <t>Southern Norfolk PCT</t>
  </si>
  <si>
    <t>Suffolk Coastal PCT</t>
  </si>
  <si>
    <t>Suffolk West PCT</t>
  </si>
  <si>
    <t>Waveney PCT</t>
  </si>
  <si>
    <t>West Norfolk PCT</t>
  </si>
  <si>
    <t>Bedford PCT</t>
  </si>
  <si>
    <t>Bedfordshire Heartlands PCT</t>
  </si>
  <si>
    <t>Dacorum PCT</t>
  </si>
  <si>
    <t>Hertsmere PCT</t>
  </si>
  <si>
    <t>Luton PCT</t>
  </si>
  <si>
    <t>North Hertfordshire &amp; Stevenage PCT</t>
  </si>
  <si>
    <t>Royston Buntington &amp; Bishops Stortford PCT</t>
  </si>
  <si>
    <t>South East Hertfordshire PCT</t>
  </si>
  <si>
    <t>St Albans &amp; Harpenden PCT</t>
  </si>
  <si>
    <t>Watford &amp; Three Rivers PCT</t>
  </si>
  <si>
    <t>Welwyn Hatfield PCT</t>
  </si>
  <si>
    <t>Basildon PCT</t>
  </si>
  <si>
    <t>Brentwood Billericay and Wickford PCT</t>
  </si>
  <si>
    <t>Castle Point &amp; Rochford PCT</t>
  </si>
  <si>
    <t>Chelmsford PCT</t>
  </si>
  <si>
    <t>Colchester PCT</t>
  </si>
  <si>
    <t>Epping Forest PCT</t>
  </si>
  <si>
    <t>Harlow PCT</t>
  </si>
  <si>
    <t>Maldon &amp; South Chelmsford PCT</t>
  </si>
  <si>
    <t>Southend On Sea PCT</t>
  </si>
  <si>
    <t>Tendring PCT</t>
  </si>
  <si>
    <t>Thurrock PCT</t>
  </si>
  <si>
    <t>Uttlesford PCT</t>
  </si>
  <si>
    <t>Brent PCT</t>
  </si>
  <si>
    <t>Ealing PCT</t>
  </si>
  <si>
    <t>Hammersmith &amp; Fulham PCT</t>
  </si>
  <si>
    <t>Harrow PCT</t>
  </si>
  <si>
    <t>Hillingdon PCT</t>
  </si>
  <si>
    <t>Hounslow PCT</t>
  </si>
  <si>
    <t>Kensington &amp; Chelsea PCT</t>
  </si>
  <si>
    <t>Westminster PCT</t>
  </si>
  <si>
    <t>Barnet PCT</t>
  </si>
  <si>
    <t>Camden PCT</t>
  </si>
  <si>
    <t>Enfield PCT</t>
  </si>
  <si>
    <t>Haringey PCT</t>
  </si>
  <si>
    <t>Islington PCT</t>
  </si>
  <si>
    <t>Barking &amp; Dagenham PCT</t>
  </si>
  <si>
    <t>City &amp; Hackney PCT</t>
  </si>
  <si>
    <t>Havering PCT</t>
  </si>
  <si>
    <t>Newham PCT</t>
  </si>
  <si>
    <t>Redbridge PCT</t>
  </si>
  <si>
    <t>Tower Hamlets PCT</t>
  </si>
  <si>
    <t>Waltham Forest PCT</t>
  </si>
  <si>
    <t>Bromley PCT</t>
  </si>
  <si>
    <t>Greenwich PCT</t>
  </si>
  <si>
    <t>Lambeth PCT</t>
  </si>
  <si>
    <t>Lewisham PCT</t>
  </si>
  <si>
    <t>Southwark PCT</t>
  </si>
  <si>
    <t>Croydon PCT</t>
  </si>
  <si>
    <t>Kingston PCT</t>
  </si>
  <si>
    <t>Richmond &amp; Twickenham PCT</t>
  </si>
  <si>
    <t>Sutton &amp; Merton PCT</t>
  </si>
  <si>
    <t>Wandsworth PCT</t>
  </si>
  <si>
    <t>Gateshead PCT</t>
  </si>
  <si>
    <t>Newcastle PCT</t>
  </si>
  <si>
    <t>North Tyneside PCT</t>
  </si>
  <si>
    <t>Northumberland Care Trust</t>
  </si>
  <si>
    <t>South Tyneside PCT</t>
  </si>
  <si>
    <t>Sunderland Teaching PCT</t>
  </si>
  <si>
    <t>Darlington PCT</t>
  </si>
  <si>
    <t>Derwentside PCT</t>
  </si>
  <si>
    <t>Durham &amp; Chester-le-Street PCT</t>
  </si>
  <si>
    <t>Durham Dales PCT</t>
  </si>
  <si>
    <t>Easington PCT</t>
  </si>
  <si>
    <t>Hartlepool PCT</t>
  </si>
  <si>
    <t>Langbaurgh PCT</t>
  </si>
  <si>
    <t>Midlesbrough PCT</t>
  </si>
  <si>
    <t>North Tees PCT</t>
  </si>
  <si>
    <t>Sedgefield PCT</t>
  </si>
  <si>
    <t>Craven, Harrogate and Rural District PCT</t>
  </si>
  <si>
    <t>East Yorkshire Pct</t>
  </si>
  <si>
    <t>Eastern Hull PCT</t>
  </si>
  <si>
    <t>Hambleton &amp; Richmondshire PCT</t>
  </si>
  <si>
    <t>North East Lincolnshire PCT</t>
  </si>
  <si>
    <t>North Lincolnshire PCT</t>
  </si>
  <si>
    <t>Scarborough, Whitby &amp; Ryedale PCT</t>
  </si>
  <si>
    <t>Selby &amp; York PCT</t>
  </si>
  <si>
    <t>West Hull PCT</t>
  </si>
  <si>
    <t>Yorkshire Wolds &amp; Coast PCT</t>
  </si>
  <si>
    <t>Airedale PCT</t>
  </si>
  <si>
    <t>Bradford City PCT</t>
  </si>
  <si>
    <t>Bradford South &amp; West PCT</t>
  </si>
  <si>
    <t>Calderdale PCT</t>
  </si>
  <si>
    <t>East Leeds PCT</t>
  </si>
  <si>
    <t>Eastern Wakefield PCT</t>
  </si>
  <si>
    <t>Huddersfield Central PCT</t>
  </si>
  <si>
    <t>Leeds North East PCT</t>
  </si>
  <si>
    <t>Leeds North West PCT</t>
  </si>
  <si>
    <t>Leeds West PCT</t>
  </si>
  <si>
    <t>North Bradford PCT</t>
  </si>
  <si>
    <t>North Kirkleees PCT</t>
  </si>
  <si>
    <t>South Huddersfield PCT</t>
  </si>
  <si>
    <t>South Leeds PCT</t>
  </si>
  <si>
    <t>Wakefield West PCT</t>
  </si>
  <si>
    <t>Blackburn with Darwen PCT</t>
  </si>
  <si>
    <t>Blackpool PCT</t>
  </si>
  <si>
    <t>Burnley, Pendle and Rossendale PCT</t>
  </si>
  <si>
    <t>Carlisle &amp; District PCT</t>
  </si>
  <si>
    <t>Chorley &amp; South Ribble PCT</t>
  </si>
  <si>
    <t>Eden Valley PCT</t>
  </si>
  <si>
    <t>Fylde PCT</t>
  </si>
  <si>
    <t>Hyndburn and Ribble Valley PCT</t>
  </si>
  <si>
    <t>Morecambe Bay PCT</t>
  </si>
  <si>
    <t>Preston PCT</t>
  </si>
  <si>
    <t>West Cumbria PCT</t>
  </si>
  <si>
    <t>West Lancashire PCT</t>
  </si>
  <si>
    <t>Wyre PCT</t>
  </si>
  <si>
    <t>Ashton, Leigh and Wigan PCT</t>
  </si>
  <si>
    <t>Bolton PCT</t>
  </si>
  <si>
    <t>Bury PCT</t>
  </si>
  <si>
    <t>Central Manchester PCT</t>
  </si>
  <si>
    <t>Heywood &amp; Middleton PCT</t>
  </si>
  <si>
    <t>North Manchester PCT</t>
  </si>
  <si>
    <t>Oldham PCT</t>
  </si>
  <si>
    <t>Rochdale PCT</t>
  </si>
  <si>
    <t>Salford PCT</t>
  </si>
  <si>
    <t>South Manchester PCT</t>
  </si>
  <si>
    <t>Stockport PCT</t>
  </si>
  <si>
    <t>Tameside &amp; Glossop PCT</t>
  </si>
  <si>
    <t>Trafford North PCT</t>
  </si>
  <si>
    <t>Trafford South PCT</t>
  </si>
  <si>
    <t>Bebington &amp; West Wirral PCT</t>
  </si>
  <si>
    <t>Birkenhead &amp; Wallesley PCT</t>
  </si>
  <si>
    <t>Central Cheshire PCT</t>
  </si>
  <si>
    <t>Central Liverpool PCT</t>
  </si>
  <si>
    <t>Cheshire West PCT</t>
  </si>
  <si>
    <t>Eastern Cheshire PCT</t>
  </si>
  <si>
    <t>Ellesmere Port &amp; Neston PCT</t>
  </si>
  <si>
    <t>Halton PCT</t>
  </si>
  <si>
    <t>Knowsley PCT</t>
  </si>
  <si>
    <t>North Liverpool PCT</t>
  </si>
  <si>
    <t>South Liverpool PCT</t>
  </si>
  <si>
    <t>South Sefton PCT</t>
  </si>
  <si>
    <t>Southport &amp; Formby PCT</t>
  </si>
  <si>
    <t>St Helens PCT</t>
  </si>
  <si>
    <t>Warrington PCT</t>
  </si>
  <si>
    <t>Bracknell Forest PCT</t>
  </si>
  <si>
    <t>Cherwell Vale PCT</t>
  </si>
  <si>
    <t>Chiltern &amp; South Bucks PCT</t>
  </si>
  <si>
    <t>Milton Keynes PCT</t>
  </si>
  <si>
    <t>Newbury and Community PCT</t>
  </si>
  <si>
    <t>North East Oxfordshire PCT</t>
  </si>
  <si>
    <t>Oxford City PCT</t>
  </si>
  <si>
    <t>Reading PCT</t>
  </si>
  <si>
    <t>Slough PCT</t>
  </si>
  <si>
    <t>South East Oxfordshire PCT</t>
  </si>
  <si>
    <t>South West Oxfordshire PCT</t>
  </si>
  <si>
    <t>Vale of Aylesbury PCT</t>
  </si>
  <si>
    <t>Windsor, Ascot and Maidenhead PCT</t>
  </si>
  <si>
    <t>Wokingham PCT</t>
  </si>
  <si>
    <t>Wycombe PCT</t>
  </si>
  <si>
    <t>Rushmore and Hart PCT</t>
  </si>
  <si>
    <t>East Hampshire PCT</t>
  </si>
  <si>
    <t>Eastleigh &amp; Test Valley PCT</t>
  </si>
  <si>
    <t>Fareham &amp; Gosport PCT</t>
  </si>
  <si>
    <t>Isle of Wight PCT</t>
  </si>
  <si>
    <t>Mid-Hampshire PCT</t>
  </si>
  <si>
    <t>New Forest PCT</t>
  </si>
  <si>
    <t>North Hampshire PCT</t>
  </si>
  <si>
    <t>Portsmouth City PCT</t>
  </si>
  <si>
    <t>Southampton City PCT</t>
  </si>
  <si>
    <t>Ashford PCT</t>
  </si>
  <si>
    <t>Canterbury &amp; Coastal PCT</t>
  </si>
  <si>
    <t>Dartford Gravesham &amp; Swanley PCT</t>
  </si>
  <si>
    <t>East Kent Coastal PCT</t>
  </si>
  <si>
    <t>Maidstone Weald PCT</t>
  </si>
  <si>
    <t>Medway PCT</t>
  </si>
  <si>
    <t>Shepway PCT</t>
  </si>
  <si>
    <t>South West Kent PCT</t>
  </si>
  <si>
    <t>Swale PCT</t>
  </si>
  <si>
    <t>Adur, Arun &amp; Worthing PCT</t>
  </si>
  <si>
    <t>Bexhill &amp; Rother PCT</t>
  </si>
  <si>
    <t>Brighton &amp; Hove City PCT</t>
  </si>
  <si>
    <t>Crawley PCT</t>
  </si>
  <si>
    <t>East Elmbridge &amp; Mid Surrey PCT</t>
  </si>
  <si>
    <t>East Surrey PCT</t>
  </si>
  <si>
    <t>Eastbourne Downs PCT</t>
  </si>
  <si>
    <t>Guildford &amp; Waverley PCT</t>
  </si>
  <si>
    <t>Hastings &amp; St Leonards PCT</t>
  </si>
  <si>
    <t>Horsham &amp; Chanctonbury PCT</t>
  </si>
  <si>
    <t>Mid Sussex PCT</t>
  </si>
  <si>
    <t>North Surrey PCT</t>
  </si>
  <si>
    <t>Woking Area PCT</t>
  </si>
  <si>
    <t>Sussex Downs &amp; Weald PCT</t>
  </si>
  <si>
    <t>Western Sussex PCT</t>
  </si>
  <si>
    <t>Bath and North East Somerset PCT</t>
  </si>
  <si>
    <t>Bristol North PCT</t>
  </si>
  <si>
    <t>Bristol South &amp; West PCT</t>
  </si>
  <si>
    <t>Cheltenham &amp; Tewkesbury PCT</t>
  </si>
  <si>
    <t>Cotswold &amp; Vale PCT</t>
  </si>
  <si>
    <t>North Wiltshire &amp; Kennet PCT</t>
  </si>
  <si>
    <t>North Somerset PCT</t>
  </si>
  <si>
    <t>South Gloucestershire PCT</t>
  </si>
  <si>
    <t>South Wiltshire PCT</t>
  </si>
  <si>
    <t>Swindon PCT</t>
  </si>
  <si>
    <t>West Gloucestershire PCT</t>
  </si>
  <si>
    <t>West Wiltshire PCT</t>
  </si>
  <si>
    <t>Central Cornwall PCT</t>
  </si>
  <si>
    <t>East Devon PCT</t>
  </si>
  <si>
    <t>Exeter PCT</t>
  </si>
  <si>
    <t>Mid Devon PCT</t>
  </si>
  <si>
    <t>North &amp; East Cornwall PCT</t>
  </si>
  <si>
    <t>North Devon PCT</t>
  </si>
  <si>
    <t>Plymouth PCT</t>
  </si>
  <si>
    <t>South Hams &amp; West Devon PCT</t>
  </si>
  <si>
    <t>Teignbridge PCT</t>
  </si>
  <si>
    <t>Torbay Care Trust</t>
  </si>
  <si>
    <t>West of Cornwall PCT</t>
  </si>
  <si>
    <t>Bournemouth PCT</t>
  </si>
  <si>
    <t>Mendip PCT</t>
  </si>
  <si>
    <t>North Dorset PCT</t>
  </si>
  <si>
    <t>Poole PCT</t>
  </si>
  <si>
    <t>Somerset Coast PCT</t>
  </si>
  <si>
    <t>South &amp; East Dorset PCT</t>
  </si>
  <si>
    <t>South Somerset PCT</t>
  </si>
  <si>
    <t>South West Dorset PCT</t>
  </si>
  <si>
    <t>Taunton Deane PCT</t>
  </si>
  <si>
    <t>Barnsley PCT</t>
  </si>
  <si>
    <t>Doncaster Central PCT</t>
  </si>
  <si>
    <t>Doncaster East PCT</t>
  </si>
  <si>
    <t>Doncaster West PCT</t>
  </si>
  <si>
    <t>North Sheffield PCT</t>
  </si>
  <si>
    <t>Rotherham PCT</t>
  </si>
  <si>
    <t xml:space="preserve">Sheffield South West PCT </t>
  </si>
  <si>
    <t>Sheffield West PCT</t>
  </si>
  <si>
    <t>South East Sheffield PCT</t>
  </si>
  <si>
    <t>Amber Valley PCT</t>
  </si>
  <si>
    <t>Ashfield PCT</t>
  </si>
  <si>
    <t>Bassetlaw PCT</t>
  </si>
  <si>
    <t>Broxtowe &amp; Hucknall PCT</t>
  </si>
  <si>
    <t>Central Derby PCT</t>
  </si>
  <si>
    <t>Chesterfield PCT</t>
  </si>
  <si>
    <t>Derbyshire Dales &amp; South Derbyshire PCT</t>
  </si>
  <si>
    <t>East Lincolnshire PCT</t>
  </si>
  <si>
    <t>Erewash PCT</t>
  </si>
  <si>
    <t>Gedling PCT</t>
  </si>
  <si>
    <t>Greater Derby PCT</t>
  </si>
  <si>
    <t>High Peak and Dales PCT</t>
  </si>
  <si>
    <t>Lincolnshire South West PCT</t>
  </si>
  <si>
    <t>Mansfield District PCT</t>
  </si>
  <si>
    <t>Newark &amp; Sherwood PCT</t>
  </si>
  <si>
    <t>North Eastern Derbyshire PCT</t>
  </si>
  <si>
    <t>Nottingham City PCT</t>
  </si>
  <si>
    <t>Rushcliffe PCT</t>
  </si>
  <si>
    <t>West Lincolnshire PCT</t>
  </si>
  <si>
    <t>Charnwood &amp; North West Leicestershire PCT</t>
  </si>
  <si>
    <t>Daventry &amp; South Northamptonshire PCT</t>
  </si>
  <si>
    <t>Eastern Leicester PCT</t>
  </si>
  <si>
    <t>Hinckley &amp; Bosworth PCT</t>
  </si>
  <si>
    <t>Leicester City West PCT</t>
  </si>
  <si>
    <t>Melton Rutland &amp; Harborough PCT</t>
  </si>
  <si>
    <t>Northampton PCT</t>
  </si>
  <si>
    <t>Northamptonshire Heartland PCT</t>
  </si>
  <si>
    <t>South Leicestershire PCT</t>
  </si>
  <si>
    <t>Burntwood Lichfield &amp; Tamworth PCT</t>
  </si>
  <si>
    <t>Cannock Chase PCT</t>
  </si>
  <si>
    <t>East Staffordshire PCT</t>
  </si>
  <si>
    <t>Newcastle-under-Lyme PCT</t>
  </si>
  <si>
    <t>North Stoke PCT</t>
  </si>
  <si>
    <t>Shropshire County PCT</t>
  </si>
  <si>
    <t>South Stoke PCT</t>
  </si>
  <si>
    <t>South Western Staffordshire PCT</t>
  </si>
  <si>
    <t>Staffordshire Moorlands PCT</t>
  </si>
  <si>
    <t>Telford &amp; Wrekin PCT</t>
  </si>
  <si>
    <t>Dudley Beacon and Castle PCT</t>
  </si>
  <si>
    <t>Dudley South PCT</t>
  </si>
  <si>
    <t>East Birmingham PCT</t>
  </si>
  <si>
    <t>Heart of Birmingham PCT</t>
  </si>
  <si>
    <t>North Birmingham PCT</t>
  </si>
  <si>
    <t>Oldbury &amp; Smethwick PCT</t>
  </si>
  <si>
    <t>Rowley, Regis and Tipton PCT</t>
  </si>
  <si>
    <t>Solihull PCT</t>
  </si>
  <si>
    <t>South Birmingham PCT</t>
  </si>
  <si>
    <t>Walsall PCT</t>
  </si>
  <si>
    <t>Wednesbury &amp; West Bromwich PCT</t>
  </si>
  <si>
    <t>Wolverhampton City PCT</t>
  </si>
  <si>
    <t>Coventry PCT</t>
  </si>
  <si>
    <t>Herefordshire PCT</t>
  </si>
  <si>
    <t>North Warwickshire PCT</t>
  </si>
  <si>
    <t>Redditch &amp; Bromsgove PCT</t>
  </si>
  <si>
    <t>Rugby PCT</t>
  </si>
  <si>
    <t>South Warwickshire PCT</t>
  </si>
  <si>
    <t>South Worcestershire PCT</t>
  </si>
  <si>
    <t>Wyre Forest PCT</t>
  </si>
  <si>
    <t>Bedfordshire PCT</t>
  </si>
  <si>
    <t>Berkshire East PCT</t>
  </si>
  <si>
    <t>Berkshire West PCT</t>
  </si>
  <si>
    <t>Bexley Care Trust</t>
  </si>
  <si>
    <t>Birmingham East And North PCT</t>
  </si>
  <si>
    <t>Bournemouth And Poole PCT</t>
  </si>
  <si>
    <t>Bradford And Airedale PCT</t>
  </si>
  <si>
    <t>Bristol PCT</t>
  </si>
  <si>
    <t>Buckinghamshire PCT</t>
  </si>
  <si>
    <t>Cambridgeshire PCT</t>
  </si>
  <si>
    <t>Central And Eastern Cheshire PCT</t>
  </si>
  <si>
    <t>Central Lancashire PCT</t>
  </si>
  <si>
    <t>Cornwall And Isles Of Scilly PCT</t>
  </si>
  <si>
    <t>County Durham PCT</t>
  </si>
  <si>
    <t>Cumbria PCT</t>
  </si>
  <si>
    <t>Derby City PCT</t>
  </si>
  <si>
    <t>Derbyshire County PCT</t>
  </si>
  <si>
    <t>Devon PCT</t>
  </si>
  <si>
    <t>Doncaster PCT</t>
  </si>
  <si>
    <t>Dorset PCT</t>
  </si>
  <si>
    <t>Dudley PCT</t>
  </si>
  <si>
    <t>East And North Hertfordshire PCT</t>
  </si>
  <si>
    <t>East Lancashire PCT</t>
  </si>
  <si>
    <t>East Riding Of Yorkshire PCT</t>
  </si>
  <si>
    <t>East Sussex Downs And Weald PCT</t>
  </si>
  <si>
    <t>Eastern And Coastal Kent PCT</t>
  </si>
  <si>
    <t>Gloucestershire PCT</t>
  </si>
  <si>
    <t>Great Yarmouth And Waveney PCT</t>
  </si>
  <si>
    <t>Halton And St Helens PCT</t>
  </si>
  <si>
    <t>Hampshire PCT</t>
  </si>
  <si>
    <t>Hastings And Rother PCT</t>
  </si>
  <si>
    <t>Heywood, Middleton And Rochdale PCT</t>
  </si>
  <si>
    <t>Hull PCT</t>
  </si>
  <si>
    <t>Isle Of Wight NHS PCT</t>
  </si>
  <si>
    <t>Kirklees PCT</t>
  </si>
  <si>
    <t>Leeds PCT</t>
  </si>
  <si>
    <t>Leicester City PCT</t>
  </si>
  <si>
    <t>Leicestershire County And Rutland PCT</t>
  </si>
  <si>
    <t>Lincolnshire PCT</t>
  </si>
  <si>
    <t>Liverpool PCT</t>
  </si>
  <si>
    <t>Manchester PCT</t>
  </si>
  <si>
    <t>Mid Essex PCT</t>
  </si>
  <si>
    <t>Norfolk PCT</t>
  </si>
  <si>
    <t>North East Essex PCT</t>
  </si>
  <si>
    <t>North Lancashire PCT</t>
  </si>
  <si>
    <t>North Staffordshire PCT</t>
  </si>
  <si>
    <t>North Yorkshire And York PCT</t>
  </si>
  <si>
    <t>Northamptonshire PCT</t>
  </si>
  <si>
    <t>Nottinghamshire County PCT</t>
  </si>
  <si>
    <t>Oxfordshire PCT</t>
  </si>
  <si>
    <t>Peterborough PCT</t>
  </si>
  <si>
    <t>Redcar And Cleveland PCT</t>
  </si>
  <si>
    <t>Sandwell PCT</t>
  </si>
  <si>
    <t>Sefton PCT</t>
  </si>
  <si>
    <t>Sheffield PCT</t>
  </si>
  <si>
    <t>Solihull Care Trust</t>
  </si>
  <si>
    <t>Somerset PCT</t>
  </si>
  <si>
    <t>South East Essex PCT</t>
  </si>
  <si>
    <t>South Staffordshire PCT</t>
  </si>
  <si>
    <t>South West Essex PCT</t>
  </si>
  <si>
    <t>Stoke On Trent PCT</t>
  </si>
  <si>
    <t>Suffolk PCT</t>
  </si>
  <si>
    <t>Surrey PCT</t>
  </si>
  <si>
    <t>Trafford PCT</t>
  </si>
  <si>
    <t>Wakefield District PCT</t>
  </si>
  <si>
    <t>Warwickshire PCT</t>
  </si>
  <si>
    <t>West Essex PCT</t>
  </si>
  <si>
    <t>West Hertfordshire PCT</t>
  </si>
  <si>
    <t>West Kent PCT</t>
  </si>
  <si>
    <t>West Sussex PCT</t>
  </si>
  <si>
    <t>Western Cheshire PCT</t>
  </si>
  <si>
    <t>Wiltshire PCT</t>
  </si>
  <si>
    <t>Wirral PCT</t>
  </si>
  <si>
    <t>Worcestershire PCT</t>
  </si>
  <si>
    <t>Witham, Braintree and Halstead Care Trust</t>
  </si>
  <si>
    <t>Number of people receiving continuing NHS healthcare</t>
  </si>
  <si>
    <t xml:space="preserve">Title: </t>
  </si>
  <si>
    <t xml:space="preserve">Source: </t>
  </si>
  <si>
    <t>TAG</t>
  </si>
  <si>
    <t>Org code</t>
  </si>
  <si>
    <t>Org name</t>
  </si>
  <si>
    <t>SHA</t>
  </si>
  <si>
    <t>England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</si>
  <si>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</si>
  <si>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</si>
  <si>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</si>
  <si>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</si>
  <si>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</si>
  <si>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</si>
  <si>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</si>
  <si>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</si>
  <si>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</si>
  <si>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</si>
  <si>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SHA Code</t>
  </si>
  <si>
    <t>Q10</t>
  </si>
  <si>
    <t>Q09</t>
  </si>
  <si>
    <t>Q15</t>
  </si>
  <si>
    <t>Q13</t>
  </si>
  <si>
    <t>Q14</t>
  </si>
  <si>
    <t>Q11</t>
  </si>
  <si>
    <t>Q23</t>
  </si>
  <si>
    <t>Q12</t>
  </si>
  <si>
    <t>Q25</t>
  </si>
  <si>
    <t>Q24</t>
  </si>
  <si>
    <t>Q27</t>
  </si>
  <si>
    <t>Q26</t>
  </si>
  <si>
    <t>Q28</t>
  </si>
  <si>
    <t>Q02</t>
  </si>
  <si>
    <t>Q03</t>
  </si>
  <si>
    <t>Q01</t>
  </si>
  <si>
    <t>Q05</t>
  </si>
  <si>
    <t>Q06</t>
  </si>
  <si>
    <t>Q04</t>
  </si>
  <si>
    <t>Q07</t>
  </si>
  <si>
    <t>Q08</t>
  </si>
  <si>
    <t>Q17</t>
  </si>
  <si>
    <t>Q18</t>
  </si>
  <si>
    <t>Q19</t>
  </si>
  <si>
    <t>Q16</t>
  </si>
  <si>
    <t>Q20</t>
  </si>
  <si>
    <t>Q22</t>
  </si>
  <si>
    <t>Q21</t>
  </si>
  <si>
    <t>North East Lincolnshire Care Trust Plus</t>
  </si>
  <si>
    <t xml:space="preserve"> </t>
  </si>
  <si>
    <t>Old map</t>
  </si>
  <si>
    <t>New Map</t>
  </si>
  <si>
    <t xml:space="preserve">Norfolk, Suffolk and Cambridgeshire </t>
  </si>
  <si>
    <t xml:space="preserve">Bedfordshire and Hertfordshire </t>
  </si>
  <si>
    <t xml:space="preserve">Essex </t>
  </si>
  <si>
    <t>North West London</t>
  </si>
  <si>
    <t>North Central London</t>
  </si>
  <si>
    <t>North East London</t>
  </si>
  <si>
    <t>South East London</t>
  </si>
  <si>
    <t>South West London</t>
  </si>
  <si>
    <t>Northumberland, Tyne and Wear</t>
  </si>
  <si>
    <t xml:space="preserve">County Durham and Tees Valley </t>
  </si>
  <si>
    <t>North and East Yorkshire and Northern Lincolnshire</t>
  </si>
  <si>
    <t xml:space="preserve">West Yorkshire </t>
  </si>
  <si>
    <t xml:space="preserve">Cumbria &amp; Lancashire </t>
  </si>
  <si>
    <t xml:space="preserve">Greater Manchester </t>
  </si>
  <si>
    <t xml:space="preserve">Cheshire and Merseyside </t>
  </si>
  <si>
    <t xml:space="preserve">Thames Valley </t>
  </si>
  <si>
    <t xml:space="preserve">Hampshire and Isle of Wight </t>
  </si>
  <si>
    <t>Kent and Medway</t>
  </si>
  <si>
    <t>Surrey and Sussex</t>
  </si>
  <si>
    <t xml:space="preserve">Avon, Gloucestershire and Wiltshire </t>
  </si>
  <si>
    <t xml:space="preserve">South West Peninsula </t>
  </si>
  <si>
    <t>Dorset and Somerset</t>
  </si>
  <si>
    <t xml:space="preserve">South Yorkshire </t>
  </si>
  <si>
    <t xml:space="preserve">Trent </t>
  </si>
  <si>
    <t xml:space="preserve">Leicestershire, Northamptonshire and Rutland </t>
  </si>
  <si>
    <t>Shropshire and Staffordshire</t>
  </si>
  <si>
    <t>Birmingham and the Black Country</t>
  </si>
  <si>
    <t>West Midlands South</t>
  </si>
  <si>
    <t xml:space="preserve">The data shown above relate to organisations as they existed at the time of the collection. The 28 SHAs merged to form 10 SHAs on 1st July 2006. </t>
  </si>
  <si>
    <t>SHA code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</si>
  <si>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</si>
  <si>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</si>
  <si>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</si>
  <si>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</si>
  <si>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</si>
  <si>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</si>
  <si>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</si>
  <si>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 Coast</t>
  </si>
  <si>
    <t>South Central</t>
  </si>
  <si>
    <t>South West</t>
  </si>
  <si>
    <t>5C7</t>
  </si>
  <si>
    <t>Chingford Wanstead &amp; Woodford PCT</t>
  </si>
  <si>
    <t>5C8</t>
  </si>
  <si>
    <t>5C6</t>
  </si>
  <si>
    <t>Walthamstow Leyton &amp; Leytonstone PCT</t>
  </si>
  <si>
    <t>5AX</t>
  </si>
  <si>
    <t>Bexley  PCT</t>
  </si>
  <si>
    <t>5CW</t>
  </si>
  <si>
    <t>Torbay  PCT</t>
  </si>
  <si>
    <t>Department of Health forms: Local Delivery Plan Return (LDPR) and Vital Signs Monitoring Return (VSMR)</t>
  </si>
  <si>
    <t>Number of people receiving continuing NHS healthcare, NHS Organisations in England, Q4 2002-03 to Q2 2008-09</t>
  </si>
  <si>
    <t xml:space="preserve">In 2002-03 and 2003-04, not all PCTs submitted data, these organisations have been marked as 'no data'. </t>
  </si>
  <si>
    <t>Number of people receiving continuing NHS healthcare, Strategic Health Authorities in England, Q4 2002-03 to Q2 2008-09</t>
  </si>
  <si>
    <t>Data were collected annually since 2002-03.</t>
  </si>
  <si>
    <t>Data were collected quarterly from Q1 2007-08.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</si>
</sst>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mm\-dd\-yyyy\ hh:mm:ss;@"/>
    <numFmt numFmtId="177" formatCode="[$-409]h:mm:ss\ AM/PM"/>
    <numFmt numFmtId="178" formatCode="h:mm:ss;@"/>
    <numFmt numFmtId="179" formatCode="dd\-mmm\-yyyy\ hh:mm:ss;@"/>
    <numFmt numFmtId="180" formatCode="[$-409]dddd\,\ mmmm\ dd\,\ yyyy"/>
    <numFmt numFmtId="181" formatCode="[$-409]d\-mmm\-yyyy;@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_-* #,##0.0_-;\-* #,##0.0_-;_-* &quot;-&quot;??_-;_-@_-"/>
    <numFmt numFmtId="194" formatCode="_-* #,##0_-;\-* #,##0_-;_-* &quot;-&quot;??_-;_-@_-"/>
    <numFmt numFmtId="195" formatCode="0.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_(* #,##0.000_);_(* \(#,##0.000\);_(* &quot;-&quot;??_);_(@_)"/>
  </numFmts>
  <fonts count="10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72" fontId="2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4" fontId="0" fillId="0" borderId="0" xfId="15" applyNumberFormat="1" applyBorder="1" applyAlignment="1">
      <alignment/>
    </xf>
    <xf numFmtId="174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3" borderId="1" xfId="0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5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right"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194" fontId="0" fillId="0" borderId="0" xfId="15" applyNumberFormat="1" applyFont="1" applyBorder="1" applyAlignment="1">
      <alignment horizontal="center" vertical="top" wrapText="1"/>
    </xf>
    <xf numFmtId="171" fontId="0" fillId="0" borderId="0" xfId="15" applyFont="1" applyBorder="1" applyAlignment="1">
      <alignment horizontal="center" vertical="top" wrapText="1"/>
    </xf>
    <xf numFmtId="0" fontId="0" fillId="0" borderId="0" xfId="21" applyFont="1" applyBorder="1" applyAlignment="1">
      <alignment horizontal="center" vertical="top" wrapText="1"/>
      <protection/>
    </xf>
    <xf numFmtId="0" fontId="0" fillId="0" borderId="0" xfId="22" applyBorder="1" applyAlignment="1">
      <alignment horizontal="center" vertical="center" wrapText="1"/>
      <protection/>
    </xf>
    <xf numFmtId="0" fontId="0" fillId="0" borderId="0" xfId="22" applyBorder="1" applyAlignment="1">
      <alignment wrapText="1"/>
      <protection/>
    </xf>
    <xf numFmtId="0" fontId="0" fillId="0" borderId="0" xfId="0" applyBorder="1" applyAlignment="1">
      <alignment/>
    </xf>
    <xf numFmtId="3" fontId="0" fillId="0" borderId="0" xfId="22" applyNumberFormat="1" applyBorder="1" applyAlignment="1">
      <alignment/>
      <protection/>
    </xf>
    <xf numFmtId="3" fontId="0" fillId="0" borderId="0" xfId="22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22" applyBorder="1" applyAlignment="1">
      <alignment/>
      <protection/>
    </xf>
    <xf numFmtId="0" fontId="0" fillId="0" borderId="0" xfId="22" applyBorder="1" applyAlignment="1">
      <alignment horizontal="center" vertical="top"/>
      <protection/>
    </xf>
    <xf numFmtId="174" fontId="0" fillId="0" borderId="0" xfId="15" applyNumberFormat="1" applyFill="1" applyBorder="1" applyAlignment="1">
      <alignment horizontal="center"/>
    </xf>
    <xf numFmtId="174" fontId="0" fillId="0" borderId="9" xfId="15" applyNumberFormat="1" applyFill="1" applyBorder="1" applyAlignment="1">
      <alignment horizontal="center"/>
    </xf>
    <xf numFmtId="174" fontId="0" fillId="0" borderId="15" xfId="15" applyNumberFormat="1" applyBorder="1" applyAlignment="1">
      <alignment/>
    </xf>
    <xf numFmtId="174" fontId="0" fillId="0" borderId="16" xfId="15" applyNumberFormat="1" applyBorder="1" applyAlignment="1">
      <alignment/>
    </xf>
    <xf numFmtId="0" fontId="0" fillId="0" borderId="9" xfId="0" applyBorder="1" applyAlignment="1">
      <alignment horizontal="center"/>
    </xf>
    <xf numFmtId="171" fontId="0" fillId="0" borderId="9" xfId="15" applyFont="1" applyBorder="1" applyAlignment="1">
      <alignment horizontal="center" vertical="top" wrapText="1"/>
    </xf>
    <xf numFmtId="3" fontId="0" fillId="0" borderId="9" xfId="22" applyNumberFormat="1" applyFont="1" applyBorder="1" applyAlignment="1">
      <alignment/>
      <protection/>
    </xf>
    <xf numFmtId="3" fontId="0" fillId="0" borderId="15" xfId="22" applyNumberFormat="1" applyFont="1" applyBorder="1" applyAlignment="1">
      <alignment/>
      <protection/>
    </xf>
    <xf numFmtId="3" fontId="0" fillId="0" borderId="16" xfId="22" applyNumberFormat="1" applyFont="1" applyBorder="1" applyAlignment="1">
      <alignment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22" applyFont="1" applyBorder="1" applyAlignment="1">
      <alignment wrapText="1"/>
      <protection/>
    </xf>
    <xf numFmtId="0" fontId="0" fillId="0" borderId="8" xfId="22" applyBorder="1">
      <alignment/>
      <protection/>
    </xf>
    <xf numFmtId="0" fontId="0" fillId="0" borderId="8" xfId="22" applyBorder="1" applyAlignment="1">
      <alignment horizontal="center" vertical="top"/>
      <protection/>
    </xf>
    <xf numFmtId="0" fontId="0" fillId="0" borderId="24" xfId="22" applyBorder="1" applyAlignment="1">
      <alignment horizontal="center" vertical="top"/>
      <protection/>
    </xf>
    <xf numFmtId="0" fontId="0" fillId="0" borderId="23" xfId="21" applyFont="1" applyBorder="1" applyAlignment="1">
      <alignment wrapText="1"/>
      <protection/>
    </xf>
    <xf numFmtId="0" fontId="0" fillId="0" borderId="8" xfId="21" applyFont="1" applyBorder="1" applyAlignment="1">
      <alignment horizontal="center" vertical="top"/>
      <protection/>
    </xf>
    <xf numFmtId="0" fontId="0" fillId="0" borderId="8" xfId="22" applyBorder="1" applyAlignment="1">
      <alignment/>
      <protection/>
    </xf>
    <xf numFmtId="0" fontId="0" fillId="0" borderId="24" xfId="22" applyBorder="1" applyAlignment="1">
      <alignment/>
      <protection/>
    </xf>
    <xf numFmtId="0" fontId="0" fillId="0" borderId="23" xfId="22" applyBorder="1" applyAlignment="1">
      <alignment wrapText="1"/>
      <protection/>
    </xf>
    <xf numFmtId="0" fontId="0" fillId="0" borderId="25" xfId="22" applyBorder="1">
      <alignment/>
      <protection/>
    </xf>
    <xf numFmtId="0" fontId="0" fillId="0" borderId="26" xfId="21" applyFont="1" applyBorder="1" applyAlignment="1">
      <alignment wrapText="1"/>
      <protection/>
    </xf>
    <xf numFmtId="0" fontId="0" fillId="0" borderId="25" xfId="21" applyFont="1" applyBorder="1" applyAlignment="1">
      <alignment horizontal="center" vertical="top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9" xfId="0" applyFill="1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174" fontId="0" fillId="0" borderId="8" xfId="15" applyNumberFormat="1" applyFill="1" applyBorder="1" applyAlignment="1">
      <alignment horizontal="center"/>
    </xf>
    <xf numFmtId="174" fontId="0" fillId="0" borderId="8" xfId="15" applyNumberFormat="1" applyBorder="1" applyAlignment="1">
      <alignment/>
    </xf>
    <xf numFmtId="174" fontId="0" fillId="0" borderId="24" xfId="15" applyNumberFormat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10" xfId="15" applyNumberFormat="1" applyBorder="1" applyAlignment="1">
      <alignment horizontal="center"/>
    </xf>
    <xf numFmtId="174" fontId="0" fillId="0" borderId="13" xfId="15" applyNumberFormat="1" applyBorder="1" applyAlignment="1">
      <alignment horizontal="center"/>
    </xf>
    <xf numFmtId="174" fontId="0" fillId="0" borderId="9" xfId="15" applyNumberFormat="1" applyBorder="1" applyAlignment="1">
      <alignment horizontal="center"/>
    </xf>
    <xf numFmtId="174" fontId="0" fillId="0" borderId="0" xfId="15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4" fontId="0" fillId="0" borderId="12" xfId="15" applyNumberFormat="1" applyFill="1" applyBorder="1" applyAlignment="1">
      <alignment horizontal="center"/>
    </xf>
    <xf numFmtId="174" fontId="0" fillId="0" borderId="13" xfId="15" applyNumberFormat="1" applyFill="1" applyBorder="1" applyAlignment="1">
      <alignment horizontal="center"/>
    </xf>
    <xf numFmtId="174" fontId="0" fillId="0" borderId="12" xfId="15" applyNumberFormat="1" applyBorder="1" applyAlignment="1">
      <alignment/>
    </xf>
    <xf numFmtId="174" fontId="0" fillId="0" borderId="13" xfId="15" applyNumberFormat="1" applyBorder="1" applyAlignment="1">
      <alignment/>
    </xf>
    <xf numFmtId="174" fontId="0" fillId="0" borderId="46" xfId="15" applyNumberFormat="1" applyBorder="1" applyAlignment="1">
      <alignment/>
    </xf>
    <xf numFmtId="174" fontId="0" fillId="0" borderId="47" xfId="15" applyNumberFormat="1" applyBorder="1" applyAlignment="1">
      <alignment/>
    </xf>
    <xf numFmtId="0" fontId="0" fillId="0" borderId="25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171" fontId="0" fillId="0" borderId="8" xfId="15" applyFont="1" applyBorder="1" applyAlignment="1">
      <alignment horizontal="center" vertical="top" wrapText="1"/>
    </xf>
    <xf numFmtId="3" fontId="0" fillId="0" borderId="8" xfId="22" applyNumberFormat="1" applyBorder="1" applyAlignment="1">
      <alignment/>
      <protection/>
    </xf>
    <xf numFmtId="3" fontId="0" fillId="0" borderId="24" xfId="22" applyNumberFormat="1" applyBorder="1" applyAlignment="1">
      <alignment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22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22" applyFont="1" applyFill="1" applyBorder="1" applyAlignment="1">
      <alignment horizontal="left" wrapText="1"/>
      <protection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layed discharge timeseries" xfId="21"/>
    <cellStyle name="Normal_PQ241271 - Christina's section to be check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ourkel\Local%20Settings\Temporary%20Internet%20Files\OLK7A\Continuing%20care%20PCT%20data%20since%2020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4 0203"/>
      <sheetName val="Q4 0304"/>
      <sheetName val="Q4 0405"/>
      <sheetName val="Q4 0506"/>
      <sheetName val="Q4 0607"/>
      <sheetName val="PCT"/>
      <sheetName val="SHA"/>
    </sheetNames>
    <sheetDataSet>
      <sheetData sheetId="0">
        <row r="1">
          <cell r="E1">
            <v>8228</v>
          </cell>
          <cell r="F1">
            <v>8229</v>
          </cell>
        </row>
        <row r="3">
          <cell r="D3" t="str">
            <v>Predicted England if all orgs had submitted data</v>
          </cell>
          <cell r="E3">
            <v>18439.135088293966</v>
          </cell>
          <cell r="F3">
            <v>11508.17579056659</v>
          </cell>
        </row>
        <row r="5">
          <cell r="C5" t="str">
            <v>5AT</v>
          </cell>
          <cell r="D5" t="str">
            <v>Hillingdon PCT</v>
          </cell>
          <cell r="E5" t="str">
            <v>no data</v>
          </cell>
          <cell r="F5" t="str">
            <v>no data</v>
          </cell>
        </row>
        <row r="6">
          <cell r="C6" t="str">
            <v>5H1</v>
          </cell>
          <cell r="D6" t="str">
            <v>Hammersmith &amp; Fulham PCT</v>
          </cell>
          <cell r="E6">
            <v>15</v>
          </cell>
          <cell r="F6" t="str">
            <v>no data</v>
          </cell>
        </row>
        <row r="7">
          <cell r="C7" t="str">
            <v>5HX</v>
          </cell>
          <cell r="D7" t="str">
            <v>Ealing PCT</v>
          </cell>
          <cell r="E7">
            <v>88</v>
          </cell>
          <cell r="F7">
            <v>18</v>
          </cell>
        </row>
        <row r="8">
          <cell r="C8" t="str">
            <v>5HY</v>
          </cell>
          <cell r="D8" t="str">
            <v>Hounslow PCT</v>
          </cell>
          <cell r="E8" t="str">
            <v>no data</v>
          </cell>
          <cell r="F8" t="str">
            <v>no data</v>
          </cell>
        </row>
        <row r="9">
          <cell r="C9" t="str">
            <v>5K5</v>
          </cell>
          <cell r="D9" t="str">
            <v>Brent PCT</v>
          </cell>
          <cell r="E9">
            <v>234</v>
          </cell>
          <cell r="F9" t="str">
            <v>no data</v>
          </cell>
        </row>
        <row r="10">
          <cell r="C10" t="str">
            <v>5K6</v>
          </cell>
          <cell r="D10" t="str">
            <v>Harrow PCT</v>
          </cell>
          <cell r="E10">
            <v>163</v>
          </cell>
          <cell r="F10">
            <v>26</v>
          </cell>
        </row>
        <row r="11">
          <cell r="C11" t="str">
            <v>5LA</v>
          </cell>
          <cell r="D11" t="str">
            <v>Kensington &amp; Chelsea PCT</v>
          </cell>
          <cell r="E11" t="str">
            <v>no data</v>
          </cell>
          <cell r="F11" t="str">
            <v>no data</v>
          </cell>
        </row>
        <row r="12">
          <cell r="C12" t="str">
            <v>5LC</v>
          </cell>
          <cell r="D12" t="str">
            <v>Westminster PCT</v>
          </cell>
          <cell r="E12" t="str">
            <v>no data</v>
          </cell>
          <cell r="F12" t="str">
            <v>no data</v>
          </cell>
        </row>
        <row r="13">
          <cell r="C13" t="str">
            <v>5A9</v>
          </cell>
          <cell r="D13" t="str">
            <v>Barnet PCT</v>
          </cell>
          <cell r="E13">
            <v>75</v>
          </cell>
          <cell r="F13">
            <v>86</v>
          </cell>
        </row>
        <row r="14">
          <cell r="C14" t="str">
            <v>5C1</v>
          </cell>
          <cell r="D14" t="str">
            <v>Enfield PCT</v>
          </cell>
          <cell r="E14">
            <v>56</v>
          </cell>
          <cell r="F14">
            <v>0</v>
          </cell>
        </row>
        <row r="15">
          <cell r="C15" t="str">
            <v>5C9</v>
          </cell>
          <cell r="D15" t="str">
            <v>Haringey PCT</v>
          </cell>
          <cell r="E15">
            <v>104</v>
          </cell>
          <cell r="F15">
            <v>0</v>
          </cell>
        </row>
        <row r="16">
          <cell r="C16" t="str">
            <v>5K7</v>
          </cell>
          <cell r="D16" t="str">
            <v>Camden PCT</v>
          </cell>
          <cell r="E16">
            <v>44</v>
          </cell>
          <cell r="F16">
            <v>54</v>
          </cell>
        </row>
        <row r="17">
          <cell r="C17" t="str">
            <v>5K8</v>
          </cell>
          <cell r="D17" t="str">
            <v>Islington PCT</v>
          </cell>
          <cell r="E17">
            <v>15</v>
          </cell>
          <cell r="F17">
            <v>0</v>
          </cell>
        </row>
        <row r="18">
          <cell r="C18" t="str">
            <v>5A4</v>
          </cell>
          <cell r="D18" t="str">
            <v>Havering PCT</v>
          </cell>
          <cell r="E18">
            <v>25</v>
          </cell>
          <cell r="F18">
            <v>36</v>
          </cell>
        </row>
        <row r="19">
          <cell r="C19" t="str">
            <v>5C2</v>
          </cell>
          <cell r="D19" t="str">
            <v>Barking &amp; Dagenham PCT</v>
          </cell>
          <cell r="E19">
            <v>500</v>
          </cell>
          <cell r="F19">
            <v>37</v>
          </cell>
        </row>
        <row r="20">
          <cell r="C20" t="str">
            <v>5C3</v>
          </cell>
          <cell r="D20" t="str">
            <v>City &amp; Hackney PCT</v>
          </cell>
          <cell r="E20">
            <v>126</v>
          </cell>
          <cell r="F20">
            <v>47</v>
          </cell>
        </row>
        <row r="21">
          <cell r="C21" t="str">
            <v>5C4</v>
          </cell>
          <cell r="D21" t="str">
            <v>Tower Hamlets PCT</v>
          </cell>
          <cell r="E21">
            <v>40</v>
          </cell>
          <cell r="F21">
            <v>37</v>
          </cell>
        </row>
        <row r="22">
          <cell r="C22" t="str">
            <v>5C5</v>
          </cell>
          <cell r="D22" t="str">
            <v>Newham PCT</v>
          </cell>
          <cell r="E22">
            <v>55</v>
          </cell>
          <cell r="F22">
            <v>6</v>
          </cell>
        </row>
        <row r="23">
          <cell r="C23" t="str">
            <v>5C6</v>
          </cell>
          <cell r="D23" t="str">
            <v>Walthamstow Leyton &amp; Leytonstone PCT</v>
          </cell>
          <cell r="E23">
            <v>12</v>
          </cell>
          <cell r="F23">
            <v>12</v>
          </cell>
        </row>
        <row r="24">
          <cell r="C24" t="str">
            <v>5C7</v>
          </cell>
          <cell r="D24" t="str">
            <v>Chingford Wanstead &amp; Woodford PCT</v>
          </cell>
          <cell r="E24">
            <v>12</v>
          </cell>
          <cell r="F24">
            <v>12</v>
          </cell>
        </row>
        <row r="25">
          <cell r="C25" t="str">
            <v>5C8</v>
          </cell>
          <cell r="D25" t="str">
            <v>Redbridge PCT</v>
          </cell>
          <cell r="E25">
            <v>42</v>
          </cell>
          <cell r="F25">
            <v>25</v>
          </cell>
        </row>
        <row r="26">
          <cell r="C26" t="str">
            <v>5A7</v>
          </cell>
          <cell r="D26" t="str">
            <v>Bromley PCT</v>
          </cell>
          <cell r="E26">
            <v>32</v>
          </cell>
          <cell r="F26">
            <v>3</v>
          </cell>
        </row>
        <row r="27">
          <cell r="C27" t="str">
            <v>5A8</v>
          </cell>
          <cell r="D27" t="str">
            <v>Greenwich PCT</v>
          </cell>
          <cell r="E27">
            <v>91</v>
          </cell>
          <cell r="F27" t="str">
            <v>no data</v>
          </cell>
        </row>
        <row r="28">
          <cell r="C28" t="str">
            <v>5AX</v>
          </cell>
          <cell r="D28" t="str">
            <v>Bexley  PCT</v>
          </cell>
          <cell r="E28">
            <v>83</v>
          </cell>
          <cell r="F28">
            <v>55</v>
          </cell>
        </row>
        <row r="29">
          <cell r="C29" t="str">
            <v>5LD</v>
          </cell>
          <cell r="D29" t="str">
            <v>Lambeth PCT</v>
          </cell>
          <cell r="E29">
            <v>306</v>
          </cell>
          <cell r="F29">
            <v>120</v>
          </cell>
        </row>
        <row r="30">
          <cell r="C30" t="str">
            <v>5LE</v>
          </cell>
          <cell r="D30" t="str">
            <v>Southwark PCT</v>
          </cell>
          <cell r="E30">
            <v>60</v>
          </cell>
          <cell r="F30">
            <v>221</v>
          </cell>
        </row>
        <row r="31">
          <cell r="C31" t="str">
            <v>5LF</v>
          </cell>
          <cell r="D31" t="str">
            <v>Lewisham PCT</v>
          </cell>
          <cell r="E31">
            <v>63</v>
          </cell>
          <cell r="F31">
            <v>99</v>
          </cell>
        </row>
        <row r="32">
          <cell r="C32" t="str">
            <v>5A5</v>
          </cell>
          <cell r="D32" t="str">
            <v>Kingston PCT</v>
          </cell>
          <cell r="E32">
            <v>12</v>
          </cell>
          <cell r="F32">
            <v>17</v>
          </cell>
        </row>
        <row r="33">
          <cell r="C33" t="str">
            <v>5K9</v>
          </cell>
          <cell r="D33" t="str">
            <v>Croydon PCT</v>
          </cell>
          <cell r="E33">
            <v>69</v>
          </cell>
          <cell r="F33">
            <v>108</v>
          </cell>
        </row>
        <row r="34">
          <cell r="C34" t="str">
            <v>5LG</v>
          </cell>
          <cell r="D34" t="str">
            <v>Wandsworth PCT</v>
          </cell>
          <cell r="E34">
            <v>113</v>
          </cell>
          <cell r="F34">
            <v>7</v>
          </cell>
        </row>
        <row r="35">
          <cell r="C35" t="str">
            <v>5M6</v>
          </cell>
          <cell r="D35" t="str">
            <v>Richmond &amp; Twickenham PCT</v>
          </cell>
          <cell r="E35">
            <v>18</v>
          </cell>
          <cell r="F35">
            <v>6</v>
          </cell>
        </row>
        <row r="36">
          <cell r="C36" t="str">
            <v>5M7</v>
          </cell>
          <cell r="D36" t="str">
            <v>Sutton &amp; Merton PCT</v>
          </cell>
          <cell r="E36">
            <v>20</v>
          </cell>
          <cell r="F36">
            <v>9</v>
          </cell>
        </row>
        <row r="37">
          <cell r="C37" t="str">
            <v>5A2</v>
          </cell>
          <cell r="D37" t="str">
            <v>Norwich PCT</v>
          </cell>
          <cell r="E37">
            <v>0</v>
          </cell>
          <cell r="F37">
            <v>0</v>
          </cell>
        </row>
        <row r="38">
          <cell r="C38" t="str">
            <v>5AF</v>
          </cell>
          <cell r="D38" t="str">
            <v>North Peterborough  PCT</v>
          </cell>
          <cell r="E38">
            <v>13</v>
          </cell>
          <cell r="F38">
            <v>5</v>
          </cell>
        </row>
        <row r="39">
          <cell r="C39" t="str">
            <v>5AG</v>
          </cell>
          <cell r="D39" t="str">
            <v>South Peterborough  PCT</v>
          </cell>
          <cell r="E39">
            <v>7</v>
          </cell>
          <cell r="F39">
            <v>5</v>
          </cell>
        </row>
        <row r="40">
          <cell r="C40" t="str">
            <v>5CY</v>
          </cell>
          <cell r="D40" t="str">
            <v>West Norfolk  PCT</v>
          </cell>
          <cell r="E40">
            <v>55</v>
          </cell>
          <cell r="F40">
            <v>13</v>
          </cell>
        </row>
        <row r="41">
          <cell r="C41" t="str">
            <v>5G1</v>
          </cell>
          <cell r="D41" t="str">
            <v>Southern Norfolk PCT</v>
          </cell>
          <cell r="E41">
            <v>0</v>
          </cell>
          <cell r="F41">
            <v>0</v>
          </cell>
        </row>
        <row r="42">
          <cell r="C42" t="str">
            <v>5GF</v>
          </cell>
          <cell r="D42" t="str">
            <v>Huntingdonshire PCT</v>
          </cell>
          <cell r="E42">
            <v>24</v>
          </cell>
          <cell r="F42">
            <v>20</v>
          </cell>
        </row>
        <row r="43">
          <cell r="C43" t="str">
            <v>5GT</v>
          </cell>
          <cell r="D43" t="str">
            <v>Great Yarmouth PCT</v>
          </cell>
          <cell r="E43">
            <v>0</v>
          </cell>
          <cell r="F43">
            <v>0</v>
          </cell>
        </row>
        <row r="44">
          <cell r="C44" t="str">
            <v>5JH</v>
          </cell>
          <cell r="D44" t="str">
            <v>Cambridge City PCT</v>
          </cell>
          <cell r="E44">
            <v>20</v>
          </cell>
          <cell r="F44">
            <v>68</v>
          </cell>
        </row>
        <row r="45">
          <cell r="C45" t="str">
            <v>5JJ</v>
          </cell>
          <cell r="D45" t="str">
            <v>South Cambridgeshire PCT</v>
          </cell>
          <cell r="E45" t="str">
            <v>no data</v>
          </cell>
          <cell r="F45" t="str">
            <v>no data</v>
          </cell>
        </row>
        <row r="46">
          <cell r="C46" t="str">
            <v>5JK</v>
          </cell>
          <cell r="D46" t="str">
            <v>East Cambridgeshire and Fenland PCT</v>
          </cell>
          <cell r="E46" t="str">
            <v>no data</v>
          </cell>
          <cell r="F46" t="str">
            <v>no data</v>
          </cell>
        </row>
        <row r="47">
          <cell r="C47" t="str">
            <v>5JL</v>
          </cell>
          <cell r="D47" t="str">
            <v>Broadland PCT</v>
          </cell>
          <cell r="E47">
            <v>0</v>
          </cell>
          <cell r="F47">
            <v>0</v>
          </cell>
        </row>
        <row r="48">
          <cell r="C48" t="str">
            <v>5JM</v>
          </cell>
          <cell r="D48" t="str">
            <v>North Norfolk PCT</v>
          </cell>
          <cell r="E48">
            <v>0</v>
          </cell>
          <cell r="F48">
            <v>0</v>
          </cell>
        </row>
        <row r="49">
          <cell r="C49" t="str">
            <v>5JQ</v>
          </cell>
          <cell r="D49" t="str">
            <v>Ipswich PCT</v>
          </cell>
          <cell r="E49" t="str">
            <v>no data</v>
          </cell>
          <cell r="F49">
            <v>0</v>
          </cell>
        </row>
        <row r="50">
          <cell r="C50" t="str">
            <v>5JR</v>
          </cell>
          <cell r="D50" t="str">
            <v>Suffolk Coastal PCT</v>
          </cell>
          <cell r="E50" t="str">
            <v>no data</v>
          </cell>
          <cell r="F50">
            <v>0</v>
          </cell>
        </row>
        <row r="51">
          <cell r="C51" t="str">
            <v>5JT</v>
          </cell>
          <cell r="D51" t="str">
            <v>Central Suffolk PCT</v>
          </cell>
          <cell r="E51" t="str">
            <v>no data</v>
          </cell>
          <cell r="F51">
            <v>0</v>
          </cell>
        </row>
        <row r="52">
          <cell r="C52" t="str">
            <v>5JV</v>
          </cell>
          <cell r="D52" t="str">
            <v>Waveney PCT</v>
          </cell>
          <cell r="E52">
            <v>4</v>
          </cell>
          <cell r="F52">
            <v>4</v>
          </cell>
        </row>
        <row r="53">
          <cell r="C53" t="str">
            <v>5JW</v>
          </cell>
          <cell r="D53" t="str">
            <v>Suffolk West PCT</v>
          </cell>
          <cell r="E53">
            <v>4</v>
          </cell>
          <cell r="F53">
            <v>0</v>
          </cell>
        </row>
        <row r="54">
          <cell r="C54" t="str">
            <v>5CP</v>
          </cell>
          <cell r="D54" t="str">
            <v>Hertsmere  PCT</v>
          </cell>
          <cell r="E54">
            <v>12</v>
          </cell>
          <cell r="F54">
            <v>3</v>
          </cell>
        </row>
        <row r="55">
          <cell r="C55" t="str">
            <v>5GC</v>
          </cell>
          <cell r="D55" t="str">
            <v>Luton PCT</v>
          </cell>
          <cell r="E55">
            <v>73</v>
          </cell>
          <cell r="F55">
            <v>9</v>
          </cell>
        </row>
        <row r="56">
          <cell r="C56" t="str">
            <v>5GD</v>
          </cell>
          <cell r="D56" t="str">
            <v>Bedford PCT</v>
          </cell>
          <cell r="E56">
            <v>110</v>
          </cell>
          <cell r="F56">
            <v>146</v>
          </cell>
        </row>
        <row r="57">
          <cell r="C57" t="str">
            <v>5GE</v>
          </cell>
          <cell r="D57" t="str">
            <v>Bedfordshire Heartlands PCT</v>
          </cell>
          <cell r="E57">
            <v>210</v>
          </cell>
          <cell r="F57">
            <v>102</v>
          </cell>
        </row>
        <row r="58">
          <cell r="C58" t="str">
            <v>5GG</v>
          </cell>
          <cell r="D58" t="str">
            <v>Welwyn Hatfield PCT</v>
          </cell>
          <cell r="E58">
            <v>47</v>
          </cell>
          <cell r="F58">
            <v>6</v>
          </cell>
        </row>
        <row r="59">
          <cell r="C59" t="str">
            <v>5GH</v>
          </cell>
          <cell r="D59" t="str">
            <v>North Hertfordshire &amp; Stevenage PCT</v>
          </cell>
          <cell r="E59">
            <v>19</v>
          </cell>
          <cell r="F59">
            <v>5</v>
          </cell>
        </row>
        <row r="60">
          <cell r="C60" t="str">
            <v>5GJ</v>
          </cell>
          <cell r="D60" t="str">
            <v>South East Hertfordshire PCT</v>
          </cell>
          <cell r="E60">
            <v>19</v>
          </cell>
          <cell r="F60">
            <v>8</v>
          </cell>
        </row>
        <row r="61">
          <cell r="C61" t="str">
            <v>5GK</v>
          </cell>
          <cell r="D61" t="str">
            <v>Royston Buntington &amp; Bishops Stortford PCT</v>
          </cell>
          <cell r="E61">
            <v>9</v>
          </cell>
          <cell r="F61">
            <v>6</v>
          </cell>
        </row>
        <row r="62">
          <cell r="C62" t="str">
            <v>5GV</v>
          </cell>
          <cell r="D62" t="str">
            <v>Watford &amp; Three Rivers PCT</v>
          </cell>
          <cell r="E62">
            <v>125</v>
          </cell>
          <cell r="F62">
            <v>14</v>
          </cell>
        </row>
        <row r="63">
          <cell r="C63" t="str">
            <v>5GW</v>
          </cell>
          <cell r="D63" t="str">
            <v>Dacorum PCT</v>
          </cell>
          <cell r="E63">
            <v>37</v>
          </cell>
          <cell r="F63">
            <v>9</v>
          </cell>
        </row>
        <row r="64">
          <cell r="C64" t="str">
            <v>5GX</v>
          </cell>
          <cell r="D64" t="str">
            <v>St Albans &amp; Harpenden PCT</v>
          </cell>
          <cell r="E64">
            <v>39</v>
          </cell>
          <cell r="F64">
            <v>14</v>
          </cell>
        </row>
        <row r="65">
          <cell r="C65" t="str">
            <v>TAG</v>
          </cell>
          <cell r="D65" t="str">
            <v>Witton, Braintree &amp; Halstead PCG</v>
          </cell>
          <cell r="E65">
            <v>117</v>
          </cell>
          <cell r="F65">
            <v>89</v>
          </cell>
        </row>
        <row r="66">
          <cell r="C66" t="str">
            <v>5AH</v>
          </cell>
          <cell r="D66" t="str">
            <v>Tendring PCT</v>
          </cell>
          <cell r="E66">
            <v>90</v>
          </cell>
          <cell r="F66">
            <v>78</v>
          </cell>
        </row>
        <row r="67">
          <cell r="C67" t="str">
            <v>5AJ</v>
          </cell>
          <cell r="D67" t="str">
            <v>Epping Forest  PCT</v>
          </cell>
          <cell r="E67">
            <v>131</v>
          </cell>
          <cell r="F67">
            <v>106</v>
          </cell>
        </row>
        <row r="68">
          <cell r="C68" t="str">
            <v>5AK</v>
          </cell>
          <cell r="D68" t="str">
            <v>Southend On Sea  PCT</v>
          </cell>
          <cell r="E68" t="str">
            <v>no data</v>
          </cell>
          <cell r="F68" t="str">
            <v>no data</v>
          </cell>
        </row>
        <row r="69">
          <cell r="C69" t="str">
            <v>5DC</v>
          </cell>
          <cell r="D69" t="str">
            <v>Harlow PCT</v>
          </cell>
          <cell r="E69">
            <v>79</v>
          </cell>
          <cell r="F69">
            <v>66</v>
          </cell>
        </row>
        <row r="70">
          <cell r="C70" t="str">
            <v>5GL</v>
          </cell>
          <cell r="D70" t="str">
            <v>Maldon &amp; South Chelmsford PCT</v>
          </cell>
          <cell r="E70">
            <v>76</v>
          </cell>
          <cell r="F70">
            <v>60</v>
          </cell>
        </row>
        <row r="71">
          <cell r="C71" t="str">
            <v>5GM</v>
          </cell>
          <cell r="D71" t="str">
            <v>Colchester PCT</v>
          </cell>
          <cell r="E71">
            <v>89</v>
          </cell>
          <cell r="F71">
            <v>74</v>
          </cell>
        </row>
        <row r="72">
          <cell r="C72" t="str">
            <v>5GN</v>
          </cell>
          <cell r="D72" t="str">
            <v>Uttlesford PCT</v>
          </cell>
          <cell r="E72">
            <v>58</v>
          </cell>
          <cell r="F72">
            <v>42</v>
          </cell>
        </row>
        <row r="73">
          <cell r="C73" t="str">
            <v>5GP</v>
          </cell>
          <cell r="D73" t="str">
            <v>Brentwood Billericay and Wickford PCT</v>
          </cell>
          <cell r="E73">
            <v>79</v>
          </cell>
          <cell r="F73">
            <v>7</v>
          </cell>
        </row>
        <row r="74">
          <cell r="C74" t="str">
            <v>5GQ</v>
          </cell>
          <cell r="D74" t="str">
            <v>Thurrock PCT</v>
          </cell>
          <cell r="E74" t="str">
            <v>no data</v>
          </cell>
          <cell r="F74" t="str">
            <v>no data</v>
          </cell>
        </row>
        <row r="75">
          <cell r="C75" t="str">
            <v>5GR</v>
          </cell>
          <cell r="D75" t="str">
            <v>Basildon PCT</v>
          </cell>
          <cell r="E75" t="str">
            <v>no data</v>
          </cell>
          <cell r="F75" t="str">
            <v>no data</v>
          </cell>
        </row>
        <row r="76">
          <cell r="C76" t="str">
            <v>5JN</v>
          </cell>
          <cell r="D76" t="str">
            <v>Chelmsford PCT</v>
          </cell>
          <cell r="E76">
            <v>115</v>
          </cell>
          <cell r="F76">
            <v>87</v>
          </cell>
        </row>
        <row r="77">
          <cell r="C77" t="str">
            <v>5JP</v>
          </cell>
          <cell r="D77" t="str">
            <v>Castle Point &amp; Rochford PCT</v>
          </cell>
          <cell r="E77" t="str">
            <v>no data</v>
          </cell>
          <cell r="F77" t="str">
            <v>no data</v>
          </cell>
        </row>
        <row r="78">
          <cell r="C78" t="str">
            <v>5AL</v>
          </cell>
          <cell r="D78" t="str">
            <v>Central Derby  PCT</v>
          </cell>
          <cell r="E78" t="str">
            <v>no data</v>
          </cell>
          <cell r="F78" t="str">
            <v>no data</v>
          </cell>
        </row>
        <row r="79">
          <cell r="C79" t="str">
            <v>5AM</v>
          </cell>
          <cell r="D79" t="str">
            <v>Mansfield District  PCT</v>
          </cell>
          <cell r="E79">
            <v>6</v>
          </cell>
          <cell r="F79">
            <v>3</v>
          </cell>
        </row>
        <row r="80">
          <cell r="C80" t="str">
            <v>5AP</v>
          </cell>
          <cell r="D80" t="str">
            <v>Newark &amp; Sherwood PCT</v>
          </cell>
          <cell r="E80">
            <v>10</v>
          </cell>
          <cell r="F80">
            <v>7</v>
          </cell>
        </row>
        <row r="81">
          <cell r="C81" t="str">
            <v>5D2</v>
          </cell>
          <cell r="D81" t="str">
            <v>West Lincolnshire PCT</v>
          </cell>
          <cell r="E81">
            <v>155</v>
          </cell>
          <cell r="F81">
            <v>153</v>
          </cell>
        </row>
        <row r="82">
          <cell r="C82" t="str">
            <v>5D3</v>
          </cell>
          <cell r="D82" t="str">
            <v>Lincolnshire South West PCT</v>
          </cell>
          <cell r="E82">
            <v>75</v>
          </cell>
          <cell r="F82">
            <v>74</v>
          </cell>
        </row>
        <row r="83">
          <cell r="C83" t="str">
            <v>5EA</v>
          </cell>
          <cell r="D83" t="str">
            <v>Chesterfield PCT</v>
          </cell>
          <cell r="E83">
            <v>13</v>
          </cell>
          <cell r="F83">
            <v>9</v>
          </cell>
        </row>
        <row r="84">
          <cell r="C84" t="str">
            <v>5EC</v>
          </cell>
          <cell r="D84" t="str">
            <v>Gedling PCT</v>
          </cell>
          <cell r="E84">
            <v>3</v>
          </cell>
          <cell r="F84">
            <v>0</v>
          </cell>
        </row>
        <row r="85">
          <cell r="C85" t="str">
            <v>5ED</v>
          </cell>
          <cell r="D85" t="str">
            <v>Amber Valley PCT</v>
          </cell>
          <cell r="E85">
            <v>19</v>
          </cell>
          <cell r="F85">
            <v>36</v>
          </cell>
        </row>
        <row r="86">
          <cell r="C86" t="str">
            <v>5EG</v>
          </cell>
          <cell r="D86" t="str">
            <v>North Eastern Derbyshire PCT</v>
          </cell>
          <cell r="E86">
            <v>20</v>
          </cell>
          <cell r="F86">
            <v>27</v>
          </cell>
        </row>
        <row r="87">
          <cell r="C87" t="str">
            <v>5EM</v>
          </cell>
          <cell r="D87" t="str">
            <v>Nottingham City PCT</v>
          </cell>
          <cell r="E87">
            <v>9</v>
          </cell>
          <cell r="F87">
            <v>0</v>
          </cell>
        </row>
        <row r="88">
          <cell r="C88" t="str">
            <v>5ER</v>
          </cell>
          <cell r="D88" t="str">
            <v>Erewash PCT</v>
          </cell>
          <cell r="E88">
            <v>2</v>
          </cell>
          <cell r="F88">
            <v>2</v>
          </cell>
        </row>
        <row r="89">
          <cell r="C89" t="str">
            <v>5ET</v>
          </cell>
          <cell r="D89" t="str">
            <v>Bassetlaw PCT</v>
          </cell>
          <cell r="E89">
            <v>12</v>
          </cell>
          <cell r="F89">
            <v>36</v>
          </cell>
        </row>
        <row r="90">
          <cell r="C90" t="str">
            <v>5EV</v>
          </cell>
          <cell r="D90" t="str">
            <v>Broxtowe &amp; Hucknall PCT</v>
          </cell>
          <cell r="E90">
            <v>4</v>
          </cell>
          <cell r="F90">
            <v>0</v>
          </cell>
        </row>
        <row r="91">
          <cell r="C91" t="str">
            <v>5EX</v>
          </cell>
          <cell r="D91" t="str">
            <v>Greater Derby PCT</v>
          </cell>
          <cell r="E91">
            <v>10</v>
          </cell>
          <cell r="F91">
            <v>0</v>
          </cell>
        </row>
        <row r="92">
          <cell r="C92" t="str">
            <v>5FA</v>
          </cell>
          <cell r="D92" t="str">
            <v>Ashfield PCT</v>
          </cell>
          <cell r="E92">
            <v>5</v>
          </cell>
          <cell r="F92">
            <v>5</v>
          </cell>
        </row>
        <row r="93">
          <cell r="C93" t="str">
            <v>5FC</v>
          </cell>
          <cell r="D93" t="str">
            <v>Rushcliffe PCT</v>
          </cell>
          <cell r="E93">
            <v>3</v>
          </cell>
          <cell r="F93">
            <v>0</v>
          </cell>
        </row>
        <row r="94">
          <cell r="C94" t="str">
            <v>5H7</v>
          </cell>
          <cell r="D94" t="str">
            <v>Derbyshire Dales &amp; South Derbyshire PCT</v>
          </cell>
          <cell r="E94">
            <v>6</v>
          </cell>
          <cell r="F94">
            <v>3</v>
          </cell>
        </row>
        <row r="95">
          <cell r="C95" t="str">
            <v>5H9</v>
          </cell>
          <cell r="D95" t="str">
            <v>East Lincolnshire PCT</v>
          </cell>
          <cell r="E95">
            <v>145</v>
          </cell>
          <cell r="F95">
            <v>143</v>
          </cell>
        </row>
        <row r="96">
          <cell r="C96" t="str">
            <v>5HN</v>
          </cell>
          <cell r="D96" t="str">
            <v>High Peak and Dales PCT</v>
          </cell>
          <cell r="E96">
            <v>12</v>
          </cell>
          <cell r="F96">
            <v>9</v>
          </cell>
        </row>
        <row r="97">
          <cell r="C97" t="str">
            <v>5AC</v>
          </cell>
          <cell r="D97" t="str">
            <v>Daventry &amp; South Northamptonshire PCT</v>
          </cell>
          <cell r="E97">
            <v>18</v>
          </cell>
          <cell r="F97">
            <v>35</v>
          </cell>
        </row>
        <row r="98">
          <cell r="C98" t="str">
            <v>5EH</v>
          </cell>
          <cell r="D98" t="str">
            <v>Melton Rutland &amp; Harborough PCT</v>
          </cell>
          <cell r="E98">
            <v>3</v>
          </cell>
          <cell r="F98">
            <v>7</v>
          </cell>
        </row>
        <row r="99">
          <cell r="C99" t="str">
            <v>5EJ</v>
          </cell>
          <cell r="D99" t="str">
            <v>Leicester City West PCT</v>
          </cell>
          <cell r="E99">
            <v>7</v>
          </cell>
          <cell r="F99">
            <v>13</v>
          </cell>
        </row>
        <row r="100">
          <cell r="C100" t="str">
            <v>5EY</v>
          </cell>
          <cell r="D100" t="str">
            <v>Eastern Leicester PCT</v>
          </cell>
          <cell r="E100">
            <v>9</v>
          </cell>
          <cell r="F100">
            <v>17</v>
          </cell>
        </row>
        <row r="101">
          <cell r="C101" t="str">
            <v>5JA</v>
          </cell>
          <cell r="D101" t="str">
            <v>Hinckley &amp; Bosworth PCT</v>
          </cell>
          <cell r="E101">
            <v>2</v>
          </cell>
          <cell r="F101">
            <v>3</v>
          </cell>
        </row>
        <row r="102">
          <cell r="C102" t="str">
            <v>5JC</v>
          </cell>
          <cell r="D102" t="str">
            <v>Charnwood &amp; North West Leicestershire PCT</v>
          </cell>
          <cell r="E102">
            <v>15</v>
          </cell>
          <cell r="F102">
            <v>15</v>
          </cell>
        </row>
        <row r="103">
          <cell r="C103" t="str">
            <v>5JD</v>
          </cell>
          <cell r="D103" t="str">
            <v>South Leicestershire PCT</v>
          </cell>
          <cell r="E103">
            <v>11</v>
          </cell>
          <cell r="F103">
            <v>9</v>
          </cell>
        </row>
        <row r="104">
          <cell r="C104" t="str">
            <v>5LV</v>
          </cell>
          <cell r="D104" t="str">
            <v>Northamptonshire Heartland PCT</v>
          </cell>
          <cell r="E104">
            <v>39</v>
          </cell>
          <cell r="F104">
            <v>77</v>
          </cell>
        </row>
        <row r="105">
          <cell r="C105" t="str">
            <v>5LW</v>
          </cell>
          <cell r="D105" t="str">
            <v>Northampton PCT</v>
          </cell>
          <cell r="E105">
            <v>33</v>
          </cell>
          <cell r="F105">
            <v>80</v>
          </cell>
        </row>
        <row r="106">
          <cell r="C106" t="str">
            <v>5DQ</v>
          </cell>
          <cell r="D106" t="str">
            <v>Burntwood Lichfield &amp; Tamworth PCT</v>
          </cell>
          <cell r="E106">
            <v>3</v>
          </cell>
          <cell r="F106">
            <v>1</v>
          </cell>
        </row>
        <row r="107">
          <cell r="C107" t="str">
            <v>5HR</v>
          </cell>
          <cell r="D107" t="str">
            <v>Staffordshire Moorlands PCT</v>
          </cell>
          <cell r="E107">
            <v>39</v>
          </cell>
          <cell r="F107">
            <v>23</v>
          </cell>
        </row>
        <row r="108">
          <cell r="C108" t="str">
            <v>5HW</v>
          </cell>
          <cell r="D108" t="str">
            <v>Newcastle-under-Lyme PCT</v>
          </cell>
          <cell r="E108">
            <v>37</v>
          </cell>
          <cell r="F108">
            <v>23</v>
          </cell>
        </row>
        <row r="109">
          <cell r="C109" t="str">
            <v>5M2</v>
          </cell>
          <cell r="D109" t="str">
            <v>Shropshire County PCT</v>
          </cell>
          <cell r="E109">
            <v>195</v>
          </cell>
          <cell r="F109">
            <v>162</v>
          </cell>
        </row>
        <row r="110">
          <cell r="C110" t="str">
            <v>5ME</v>
          </cell>
          <cell r="D110" t="str">
            <v>North Stoke PCT</v>
          </cell>
          <cell r="E110">
            <v>54</v>
          </cell>
          <cell r="F110">
            <v>37</v>
          </cell>
        </row>
        <row r="111">
          <cell r="C111" t="str">
            <v>5MF</v>
          </cell>
          <cell r="D111" t="str">
            <v>South Stoke PCT</v>
          </cell>
          <cell r="E111">
            <v>53</v>
          </cell>
          <cell r="F111">
            <v>38</v>
          </cell>
        </row>
        <row r="112">
          <cell r="C112" t="str">
            <v>5MK</v>
          </cell>
          <cell r="D112" t="str">
            <v>Telford &amp; Wrekin PCT</v>
          </cell>
          <cell r="E112">
            <v>250</v>
          </cell>
          <cell r="F112">
            <v>158</v>
          </cell>
        </row>
        <row r="113">
          <cell r="C113" t="str">
            <v>5ML</v>
          </cell>
          <cell r="D113" t="str">
            <v>East Staffordshire PCT</v>
          </cell>
          <cell r="E113">
            <v>6</v>
          </cell>
          <cell r="F113">
            <v>3</v>
          </cell>
        </row>
        <row r="114">
          <cell r="C114" t="str">
            <v>5MM</v>
          </cell>
          <cell r="D114" t="str">
            <v>Cannock Chase PCT</v>
          </cell>
          <cell r="E114">
            <v>11</v>
          </cell>
          <cell r="F114">
            <v>11</v>
          </cell>
        </row>
        <row r="115">
          <cell r="C115" t="str">
            <v>5MN</v>
          </cell>
          <cell r="D115" t="str">
            <v>South Western Staffordshire PCT</v>
          </cell>
          <cell r="E115">
            <v>25</v>
          </cell>
          <cell r="F115">
            <v>11</v>
          </cell>
        </row>
        <row r="116">
          <cell r="C116" t="str">
            <v>5D1</v>
          </cell>
          <cell r="D116" t="str">
            <v>Solihull PCT</v>
          </cell>
          <cell r="E116">
            <v>91</v>
          </cell>
          <cell r="F116">
            <v>66</v>
          </cell>
        </row>
        <row r="117">
          <cell r="C117" t="str">
            <v>5HT</v>
          </cell>
          <cell r="D117" t="str">
            <v>Dudley South PCT</v>
          </cell>
          <cell r="E117">
            <v>73</v>
          </cell>
          <cell r="F117">
            <v>140</v>
          </cell>
        </row>
        <row r="118">
          <cell r="C118" t="str">
            <v>5HV</v>
          </cell>
          <cell r="D118" t="str">
            <v>Dudley Beacon and Castle PCT</v>
          </cell>
          <cell r="E118">
            <v>39</v>
          </cell>
          <cell r="F118">
            <v>75</v>
          </cell>
        </row>
        <row r="119">
          <cell r="C119" t="str">
            <v>5M1</v>
          </cell>
          <cell r="D119" t="str">
            <v>South Birmingham PCT</v>
          </cell>
          <cell r="E119">
            <v>59</v>
          </cell>
          <cell r="F119">
            <v>27</v>
          </cell>
        </row>
        <row r="120">
          <cell r="C120" t="str">
            <v>5M3</v>
          </cell>
          <cell r="D120" t="str">
            <v>Walsall PCT</v>
          </cell>
          <cell r="E120">
            <v>217</v>
          </cell>
          <cell r="F120">
            <v>89</v>
          </cell>
        </row>
        <row r="121">
          <cell r="C121" t="str">
            <v>5MG</v>
          </cell>
          <cell r="D121" t="str">
            <v>Oldbury &amp; Smethwick PCT</v>
          </cell>
          <cell r="E121">
            <v>106</v>
          </cell>
          <cell r="F121">
            <v>133</v>
          </cell>
        </row>
        <row r="122">
          <cell r="C122" t="str">
            <v>5MH</v>
          </cell>
          <cell r="D122" t="str">
            <v>Rowley, Regis and Tipton PCT</v>
          </cell>
          <cell r="E122">
            <v>96</v>
          </cell>
          <cell r="F122">
            <v>124</v>
          </cell>
        </row>
        <row r="123">
          <cell r="C123" t="str">
            <v>5MJ</v>
          </cell>
          <cell r="D123" t="str">
            <v>Wednesbury &amp; West Bromwich PCT</v>
          </cell>
          <cell r="E123">
            <v>171</v>
          </cell>
          <cell r="F123">
            <v>129</v>
          </cell>
        </row>
        <row r="124">
          <cell r="C124" t="str">
            <v>5MV</v>
          </cell>
          <cell r="D124" t="str">
            <v>Wolverhampton City PCT</v>
          </cell>
          <cell r="E124">
            <v>116</v>
          </cell>
          <cell r="F124">
            <v>98</v>
          </cell>
        </row>
        <row r="125">
          <cell r="C125" t="str">
            <v>5MW</v>
          </cell>
          <cell r="D125" t="str">
            <v>North Birmingham PCT</v>
          </cell>
          <cell r="E125">
            <v>65</v>
          </cell>
          <cell r="F125">
            <v>32</v>
          </cell>
        </row>
        <row r="126">
          <cell r="C126" t="str">
            <v>5MX</v>
          </cell>
          <cell r="D126" t="str">
            <v>Heart of Birmingham PCT</v>
          </cell>
          <cell r="E126">
            <v>46</v>
          </cell>
          <cell r="F126">
            <v>24</v>
          </cell>
        </row>
        <row r="127">
          <cell r="C127" t="str">
            <v>5MY</v>
          </cell>
          <cell r="D127" t="str">
            <v>East Birmingham PCT</v>
          </cell>
          <cell r="E127">
            <v>86</v>
          </cell>
          <cell r="F127">
            <v>45</v>
          </cell>
        </row>
        <row r="128">
          <cell r="C128" t="str">
            <v>5CN</v>
          </cell>
          <cell r="D128" t="str">
            <v>Herefordshire  PCT</v>
          </cell>
          <cell r="E128">
            <v>84</v>
          </cell>
          <cell r="F128">
            <v>18</v>
          </cell>
        </row>
        <row r="129">
          <cell r="C129" t="str">
            <v>5DR</v>
          </cell>
          <cell r="D129" t="str">
            <v>Wyre Forest PCT</v>
          </cell>
          <cell r="E129">
            <v>86</v>
          </cell>
          <cell r="F129">
            <v>9</v>
          </cell>
        </row>
        <row r="130">
          <cell r="C130" t="str">
            <v>5M9</v>
          </cell>
          <cell r="D130" t="str">
            <v>Rugby PCT</v>
          </cell>
          <cell r="E130">
            <v>80</v>
          </cell>
          <cell r="F130" t="str">
            <v>no data</v>
          </cell>
        </row>
        <row r="131">
          <cell r="C131" t="str">
            <v>5MD</v>
          </cell>
          <cell r="D131" t="str">
            <v>Coventry PCT</v>
          </cell>
          <cell r="E131">
            <v>3</v>
          </cell>
          <cell r="F131">
            <v>3</v>
          </cell>
        </row>
        <row r="132">
          <cell r="C132" t="str">
            <v>5MP</v>
          </cell>
          <cell r="D132" t="str">
            <v>North Warwickshire PCT</v>
          </cell>
          <cell r="E132">
            <v>5</v>
          </cell>
          <cell r="F132">
            <v>4</v>
          </cell>
        </row>
        <row r="133">
          <cell r="C133" t="str">
            <v>5MQ</v>
          </cell>
          <cell r="D133" t="str">
            <v>South Warwickshire PCT</v>
          </cell>
          <cell r="E133">
            <v>24</v>
          </cell>
          <cell r="F133">
            <v>8</v>
          </cell>
        </row>
        <row r="134">
          <cell r="C134" t="str">
            <v>5MR</v>
          </cell>
          <cell r="D134" t="str">
            <v>Redditch &amp; Bromsgove PCT</v>
          </cell>
          <cell r="E134">
            <v>87</v>
          </cell>
          <cell r="F134">
            <v>13</v>
          </cell>
        </row>
        <row r="135">
          <cell r="C135" t="str">
            <v>5MT</v>
          </cell>
          <cell r="D135" t="str">
            <v>South Worcestershire PCT</v>
          </cell>
          <cell r="E135">
            <v>192</v>
          </cell>
          <cell r="F135">
            <v>27</v>
          </cell>
        </row>
        <row r="136">
          <cell r="C136" t="str">
            <v>TAC</v>
          </cell>
          <cell r="D136" t="str">
            <v>Northumberland Care Trust</v>
          </cell>
          <cell r="E136">
            <v>162</v>
          </cell>
          <cell r="F136">
            <v>17</v>
          </cell>
        </row>
        <row r="137">
          <cell r="C137" t="str">
            <v>5D7</v>
          </cell>
          <cell r="D137" t="str">
            <v>Newcastle PCT</v>
          </cell>
          <cell r="E137" t="str">
            <v>no data</v>
          </cell>
          <cell r="F137" t="str">
            <v>no data</v>
          </cell>
        </row>
        <row r="138">
          <cell r="C138" t="str">
            <v>5D8</v>
          </cell>
          <cell r="D138" t="str">
            <v>North Tyneside PCT</v>
          </cell>
          <cell r="E138" t="str">
            <v>no data</v>
          </cell>
          <cell r="F138" t="str">
            <v>no data</v>
          </cell>
        </row>
        <row r="139">
          <cell r="C139" t="str">
            <v>5KF</v>
          </cell>
          <cell r="D139" t="str">
            <v>Gateshead PCT</v>
          </cell>
          <cell r="E139">
            <v>80</v>
          </cell>
          <cell r="F139">
            <v>9</v>
          </cell>
        </row>
        <row r="140">
          <cell r="C140" t="str">
            <v>5KG</v>
          </cell>
          <cell r="D140" t="str">
            <v>South Tyneside PCT</v>
          </cell>
          <cell r="E140">
            <v>70</v>
          </cell>
          <cell r="F140" t="str">
            <v>no data</v>
          </cell>
        </row>
        <row r="141">
          <cell r="C141" t="str">
            <v>5KL</v>
          </cell>
          <cell r="D141" t="str">
            <v>Sunderland Teaching PCT</v>
          </cell>
          <cell r="E141">
            <v>149</v>
          </cell>
          <cell r="F141">
            <v>65</v>
          </cell>
        </row>
        <row r="142">
          <cell r="C142" t="str">
            <v>5D9</v>
          </cell>
          <cell r="D142" t="str">
            <v>Hartlepool PCT</v>
          </cell>
          <cell r="E142">
            <v>173</v>
          </cell>
          <cell r="F142">
            <v>25</v>
          </cell>
        </row>
        <row r="143">
          <cell r="C143" t="str">
            <v>5E1</v>
          </cell>
          <cell r="D143" t="str">
            <v>North Tees PCT</v>
          </cell>
          <cell r="E143">
            <v>45</v>
          </cell>
          <cell r="F143">
            <v>45</v>
          </cell>
        </row>
        <row r="144">
          <cell r="C144" t="str">
            <v>5J8</v>
          </cell>
          <cell r="D144" t="str">
            <v>Durham Dales PCT</v>
          </cell>
          <cell r="E144">
            <v>30</v>
          </cell>
          <cell r="F144">
            <v>109</v>
          </cell>
        </row>
        <row r="145">
          <cell r="C145" t="str">
            <v>5J9</v>
          </cell>
          <cell r="D145" t="str">
            <v>Darlington PCT</v>
          </cell>
          <cell r="E145">
            <v>26</v>
          </cell>
          <cell r="F145">
            <v>52</v>
          </cell>
        </row>
        <row r="146">
          <cell r="C146" t="str">
            <v>5KA</v>
          </cell>
          <cell r="D146" t="str">
            <v>Derwentside PCT</v>
          </cell>
          <cell r="E146">
            <v>111</v>
          </cell>
          <cell r="F146">
            <v>111</v>
          </cell>
        </row>
        <row r="147">
          <cell r="C147" t="str">
            <v>5KC</v>
          </cell>
          <cell r="D147" t="str">
            <v>Durham &amp; Chester-le-Street PCT</v>
          </cell>
          <cell r="E147">
            <v>158</v>
          </cell>
          <cell r="F147">
            <v>140</v>
          </cell>
        </row>
        <row r="148">
          <cell r="C148" t="str">
            <v>5KD</v>
          </cell>
          <cell r="D148" t="str">
            <v>Easington PCT</v>
          </cell>
          <cell r="E148">
            <v>174</v>
          </cell>
          <cell r="F148">
            <v>150</v>
          </cell>
        </row>
        <row r="149">
          <cell r="C149" t="str">
            <v>5KE</v>
          </cell>
          <cell r="D149" t="str">
            <v>Sedgefield PCT</v>
          </cell>
          <cell r="E149">
            <v>78</v>
          </cell>
          <cell r="F149">
            <v>26</v>
          </cell>
        </row>
        <row r="150">
          <cell r="C150" t="str">
            <v>5KM</v>
          </cell>
          <cell r="D150" t="str">
            <v>Midlesbrough PCT</v>
          </cell>
          <cell r="E150">
            <v>40</v>
          </cell>
          <cell r="F150">
            <v>40</v>
          </cell>
        </row>
        <row r="151">
          <cell r="C151" t="str">
            <v>5KN</v>
          </cell>
          <cell r="D151" t="str">
            <v>Langbaurgh PCT</v>
          </cell>
          <cell r="E151">
            <v>69</v>
          </cell>
          <cell r="F151">
            <v>53</v>
          </cell>
        </row>
        <row r="152">
          <cell r="C152" t="str">
            <v>5AN</v>
          </cell>
          <cell r="D152" t="str">
            <v>North East Lincolnshire PCT</v>
          </cell>
          <cell r="E152">
            <v>0</v>
          </cell>
          <cell r="F152">
            <v>0</v>
          </cell>
        </row>
        <row r="153">
          <cell r="C153" t="str">
            <v>5E2</v>
          </cell>
          <cell r="D153" t="str">
            <v>Selby &amp; York PCT</v>
          </cell>
          <cell r="E153" t="str">
            <v>no data</v>
          </cell>
          <cell r="F153" t="str">
            <v>no data</v>
          </cell>
        </row>
        <row r="154">
          <cell r="C154" t="str">
            <v>5E3</v>
          </cell>
          <cell r="D154" t="str">
            <v>East Yorkshire Pct</v>
          </cell>
          <cell r="E154">
            <v>12</v>
          </cell>
          <cell r="F154">
            <v>12</v>
          </cell>
        </row>
        <row r="155">
          <cell r="C155" t="str">
            <v>5E4</v>
          </cell>
          <cell r="D155" t="str">
            <v>Yorkshire Wolds &amp; Coast PCT</v>
          </cell>
          <cell r="E155">
            <v>11</v>
          </cell>
          <cell r="F155">
            <v>11</v>
          </cell>
        </row>
        <row r="156">
          <cell r="C156" t="str">
            <v>5E5</v>
          </cell>
          <cell r="D156" t="str">
            <v>Eastern Hull PCT</v>
          </cell>
          <cell r="E156">
            <v>112</v>
          </cell>
          <cell r="F156">
            <v>81</v>
          </cell>
        </row>
        <row r="157">
          <cell r="C157" t="str">
            <v>5E6</v>
          </cell>
          <cell r="D157" t="str">
            <v>West Huill PCT</v>
          </cell>
          <cell r="E157">
            <v>143</v>
          </cell>
          <cell r="F157">
            <v>95</v>
          </cell>
        </row>
        <row r="158">
          <cell r="C158" t="str">
            <v>5EF</v>
          </cell>
          <cell r="D158" t="str">
            <v>North Lincolnshire PCT</v>
          </cell>
          <cell r="E158">
            <v>77</v>
          </cell>
          <cell r="F158">
            <v>73</v>
          </cell>
        </row>
        <row r="159">
          <cell r="C159" t="str">
            <v>5KH</v>
          </cell>
          <cell r="D159" t="str">
            <v>Hambleton &amp; Richmondshire PCT</v>
          </cell>
          <cell r="E159">
            <v>15</v>
          </cell>
          <cell r="F159">
            <v>15</v>
          </cell>
        </row>
        <row r="160">
          <cell r="C160" t="str">
            <v>5KJ</v>
          </cell>
          <cell r="D160" t="str">
            <v>Craven, Harrogate and Rural District PCT</v>
          </cell>
          <cell r="E160">
            <v>31</v>
          </cell>
          <cell r="F160">
            <v>4</v>
          </cell>
        </row>
        <row r="161">
          <cell r="C161" t="str">
            <v>5KK</v>
          </cell>
          <cell r="D161" t="str">
            <v>Scarborough, Whitby &amp; Ryedale PCT</v>
          </cell>
          <cell r="E161">
            <v>9</v>
          </cell>
          <cell r="F161">
            <v>3</v>
          </cell>
        </row>
        <row r="162">
          <cell r="C162" t="str">
            <v>5AW</v>
          </cell>
          <cell r="D162" t="str">
            <v>Airedale  PCT</v>
          </cell>
          <cell r="E162">
            <v>42</v>
          </cell>
          <cell r="F162">
            <v>22</v>
          </cell>
        </row>
        <row r="163">
          <cell r="C163" t="str">
            <v>5CF</v>
          </cell>
          <cell r="D163" t="str">
            <v>Bradford City  PCT</v>
          </cell>
          <cell r="E163">
            <v>32</v>
          </cell>
          <cell r="F163">
            <v>23</v>
          </cell>
        </row>
        <row r="164">
          <cell r="C164" t="str">
            <v>5CG</v>
          </cell>
          <cell r="D164" t="str">
            <v>Bradford South &amp; West  PCT</v>
          </cell>
          <cell r="E164">
            <v>55</v>
          </cell>
          <cell r="F164">
            <v>38</v>
          </cell>
        </row>
        <row r="165">
          <cell r="C165" t="str">
            <v>5CH</v>
          </cell>
          <cell r="D165" t="str">
            <v>North Bradford  PCT</v>
          </cell>
          <cell r="E165">
            <v>54</v>
          </cell>
          <cell r="F165">
            <v>25</v>
          </cell>
        </row>
        <row r="166">
          <cell r="C166" t="str">
            <v>5E7</v>
          </cell>
          <cell r="D166" t="str">
            <v>Eastern Wakefield PCT</v>
          </cell>
          <cell r="E166">
            <v>105</v>
          </cell>
          <cell r="F166">
            <v>89</v>
          </cell>
        </row>
        <row r="167">
          <cell r="C167" t="str">
            <v>5E8</v>
          </cell>
          <cell r="D167" t="str">
            <v>Wakefield West PCT</v>
          </cell>
          <cell r="E167">
            <v>66</v>
          </cell>
          <cell r="F167">
            <v>9</v>
          </cell>
        </row>
        <row r="168">
          <cell r="C168" t="str">
            <v>5HH</v>
          </cell>
          <cell r="D168" t="str">
            <v>Leeds West PCT</v>
          </cell>
          <cell r="E168">
            <v>52</v>
          </cell>
          <cell r="F168">
            <v>116</v>
          </cell>
        </row>
        <row r="169">
          <cell r="C169" t="str">
            <v>5HJ</v>
          </cell>
          <cell r="D169" t="str">
            <v>Leeds North East PCT</v>
          </cell>
          <cell r="E169">
            <v>53</v>
          </cell>
          <cell r="F169">
            <v>100</v>
          </cell>
        </row>
        <row r="170">
          <cell r="C170" t="str">
            <v>5HK</v>
          </cell>
          <cell r="D170" t="str">
            <v>East Leeds PCT</v>
          </cell>
          <cell r="E170">
            <v>48</v>
          </cell>
          <cell r="F170">
            <v>109</v>
          </cell>
        </row>
        <row r="171">
          <cell r="C171" t="str">
            <v>5HL</v>
          </cell>
          <cell r="D171" t="str">
            <v>South Leeds PCT</v>
          </cell>
          <cell r="E171">
            <v>53</v>
          </cell>
          <cell r="F171">
            <v>94</v>
          </cell>
        </row>
        <row r="172">
          <cell r="C172" t="str">
            <v>5HM</v>
          </cell>
          <cell r="D172" t="str">
            <v>Leeds North West PCT</v>
          </cell>
          <cell r="E172">
            <v>53</v>
          </cell>
          <cell r="F172">
            <v>103</v>
          </cell>
        </row>
        <row r="173">
          <cell r="C173" t="str">
            <v>5J6</v>
          </cell>
          <cell r="D173" t="str">
            <v>Calderdale PCT</v>
          </cell>
          <cell r="E173">
            <v>676</v>
          </cell>
          <cell r="F173">
            <v>676</v>
          </cell>
        </row>
        <row r="174">
          <cell r="C174" t="str">
            <v>5J7</v>
          </cell>
          <cell r="D174" t="str">
            <v>North Kirkleees PCT</v>
          </cell>
          <cell r="E174">
            <v>47</v>
          </cell>
          <cell r="F174">
            <v>21</v>
          </cell>
        </row>
        <row r="175">
          <cell r="C175" t="str">
            <v>5LJ</v>
          </cell>
          <cell r="D175" t="str">
            <v>Huddersfield Central PCT</v>
          </cell>
          <cell r="E175">
            <v>38</v>
          </cell>
          <cell r="F175">
            <v>35</v>
          </cell>
        </row>
        <row r="176">
          <cell r="C176" t="str">
            <v>5LK</v>
          </cell>
          <cell r="D176" t="str">
            <v>South Huddersfield PCT</v>
          </cell>
          <cell r="E176" t="str">
            <v>no data</v>
          </cell>
          <cell r="F176" t="str">
            <v>no data</v>
          </cell>
        </row>
        <row r="177">
          <cell r="C177" t="str">
            <v>5CC</v>
          </cell>
          <cell r="D177" t="str">
            <v>Blackburn with Darwen  PCT</v>
          </cell>
          <cell r="E177">
            <v>4</v>
          </cell>
          <cell r="F177">
            <v>3</v>
          </cell>
        </row>
        <row r="178">
          <cell r="C178" t="str">
            <v>5D4</v>
          </cell>
          <cell r="D178" t="str">
            <v>Carlisle &amp; District PCT</v>
          </cell>
          <cell r="E178">
            <v>0</v>
          </cell>
          <cell r="F178">
            <v>0</v>
          </cell>
        </row>
        <row r="179">
          <cell r="C179" t="str">
            <v>5D5</v>
          </cell>
          <cell r="D179" t="str">
            <v>Eden Valley PCT</v>
          </cell>
          <cell r="E179">
            <v>0</v>
          </cell>
          <cell r="F179">
            <v>0</v>
          </cell>
        </row>
        <row r="180">
          <cell r="C180" t="str">
            <v>5D6</v>
          </cell>
          <cell r="D180" t="str">
            <v>West Cumbria PCT</v>
          </cell>
          <cell r="E180">
            <v>0</v>
          </cell>
          <cell r="F180">
            <v>0</v>
          </cell>
        </row>
        <row r="181">
          <cell r="C181" t="str">
            <v>5DD</v>
          </cell>
          <cell r="D181" t="str">
            <v>Morecambe Bay PCT</v>
          </cell>
          <cell r="E181">
            <v>170</v>
          </cell>
          <cell r="F181">
            <v>56</v>
          </cell>
        </row>
        <row r="182">
          <cell r="C182" t="str">
            <v>5F2</v>
          </cell>
          <cell r="D182" t="str">
            <v>Chorley &amp; South Ribble PCT</v>
          </cell>
          <cell r="E182">
            <v>14</v>
          </cell>
          <cell r="F182">
            <v>14</v>
          </cell>
        </row>
        <row r="183">
          <cell r="C183" t="str">
            <v>5F3</v>
          </cell>
          <cell r="D183" t="str">
            <v>West Lancashire PCT</v>
          </cell>
          <cell r="E183">
            <v>47</v>
          </cell>
          <cell r="F183">
            <v>15</v>
          </cell>
        </row>
        <row r="184">
          <cell r="C184" t="str">
            <v>5G7</v>
          </cell>
          <cell r="D184" t="str">
            <v>Hyndburn and Ribble Valley PCT</v>
          </cell>
          <cell r="E184">
            <v>4</v>
          </cell>
          <cell r="F184">
            <v>3</v>
          </cell>
        </row>
        <row r="185">
          <cell r="C185" t="str">
            <v>5G8</v>
          </cell>
          <cell r="D185" t="str">
            <v>Burnley, Pendle and Rossendale PCT</v>
          </cell>
          <cell r="E185">
            <v>34</v>
          </cell>
          <cell r="F185">
            <v>4</v>
          </cell>
        </row>
        <row r="186">
          <cell r="C186" t="str">
            <v>5HD</v>
          </cell>
          <cell r="D186" t="str">
            <v>Preston PCT</v>
          </cell>
          <cell r="E186">
            <v>70</v>
          </cell>
          <cell r="F186">
            <v>20</v>
          </cell>
        </row>
        <row r="187">
          <cell r="C187" t="str">
            <v>5HE</v>
          </cell>
          <cell r="D187" t="str">
            <v>Fylde PCT</v>
          </cell>
          <cell r="E187">
            <v>0</v>
          </cell>
          <cell r="F187">
            <v>0</v>
          </cell>
        </row>
        <row r="188">
          <cell r="C188" t="str">
            <v>5HF</v>
          </cell>
          <cell r="D188" t="str">
            <v>Wyre PCT</v>
          </cell>
          <cell r="E188">
            <v>0</v>
          </cell>
          <cell r="F188">
            <v>0</v>
          </cell>
        </row>
        <row r="189">
          <cell r="C189" t="str">
            <v>5HP</v>
          </cell>
          <cell r="D189" t="str">
            <v>Blackpool PCT</v>
          </cell>
          <cell r="E189">
            <v>0</v>
          </cell>
          <cell r="F189">
            <v>0</v>
          </cell>
        </row>
        <row r="190">
          <cell r="C190" t="str">
            <v>5AA</v>
          </cell>
          <cell r="D190" t="str">
            <v>South Manchester  PCT</v>
          </cell>
          <cell r="E190">
            <v>42</v>
          </cell>
          <cell r="F190">
            <v>84</v>
          </cell>
        </row>
        <row r="191">
          <cell r="C191" t="str">
            <v>5CL</v>
          </cell>
          <cell r="D191" t="str">
            <v>Central Manchester  PCT</v>
          </cell>
          <cell r="E191">
            <v>18</v>
          </cell>
          <cell r="F191">
            <v>24</v>
          </cell>
        </row>
        <row r="192">
          <cell r="C192" t="str">
            <v>5CR</v>
          </cell>
          <cell r="D192" t="str">
            <v>North Manchester  PCT</v>
          </cell>
          <cell r="E192">
            <v>17</v>
          </cell>
          <cell r="F192">
            <v>94</v>
          </cell>
        </row>
        <row r="193">
          <cell r="C193" t="str">
            <v>5CX</v>
          </cell>
          <cell r="D193" t="str">
            <v>Trafford South  PCT</v>
          </cell>
          <cell r="E193">
            <v>7</v>
          </cell>
          <cell r="F193">
            <v>0</v>
          </cell>
        </row>
        <row r="194">
          <cell r="C194" t="str">
            <v>5F4</v>
          </cell>
          <cell r="D194" t="str">
            <v>Heywood &amp; Middleton PCT</v>
          </cell>
          <cell r="E194">
            <v>101</v>
          </cell>
          <cell r="F194">
            <v>56</v>
          </cell>
        </row>
        <row r="195">
          <cell r="C195" t="str">
            <v>5F5</v>
          </cell>
          <cell r="D195" t="str">
            <v>Salford PCT</v>
          </cell>
          <cell r="E195">
            <v>142</v>
          </cell>
          <cell r="F195">
            <v>84</v>
          </cell>
        </row>
        <row r="196">
          <cell r="C196" t="str">
            <v>5F6</v>
          </cell>
          <cell r="D196" t="str">
            <v>Trafford North PCT</v>
          </cell>
          <cell r="E196">
            <v>3</v>
          </cell>
          <cell r="F196">
            <v>3</v>
          </cell>
        </row>
        <row r="197">
          <cell r="C197" t="str">
            <v>5F7</v>
          </cell>
          <cell r="D197" t="str">
            <v>Stockport PCT</v>
          </cell>
          <cell r="E197">
            <v>27</v>
          </cell>
          <cell r="F197">
            <v>7</v>
          </cell>
        </row>
        <row r="198">
          <cell r="C198" t="str">
            <v>5HG</v>
          </cell>
          <cell r="D198" t="str">
            <v>Ashton, Leigh and Wigan PCT</v>
          </cell>
          <cell r="E198">
            <v>10</v>
          </cell>
          <cell r="F198">
            <v>10</v>
          </cell>
        </row>
        <row r="199">
          <cell r="C199" t="str">
            <v>5HQ</v>
          </cell>
          <cell r="D199" t="str">
            <v>Bolton PCT</v>
          </cell>
          <cell r="E199">
            <v>26</v>
          </cell>
          <cell r="F199">
            <v>38</v>
          </cell>
        </row>
        <row r="200">
          <cell r="C200" t="str">
            <v>5J5</v>
          </cell>
          <cell r="D200" t="str">
            <v>Oldham PCT</v>
          </cell>
          <cell r="E200">
            <v>369</v>
          </cell>
          <cell r="F200">
            <v>337</v>
          </cell>
        </row>
        <row r="201">
          <cell r="C201" t="str">
            <v>5JX</v>
          </cell>
          <cell r="D201" t="str">
            <v>Bury PCT</v>
          </cell>
          <cell r="E201">
            <v>19</v>
          </cell>
          <cell r="F201">
            <v>28</v>
          </cell>
        </row>
        <row r="202">
          <cell r="C202" t="str">
            <v>5JY</v>
          </cell>
          <cell r="D202" t="str">
            <v>Rochdale PCT</v>
          </cell>
          <cell r="E202">
            <v>165</v>
          </cell>
          <cell r="F202">
            <v>118</v>
          </cell>
        </row>
        <row r="203">
          <cell r="C203" t="str">
            <v>5LH</v>
          </cell>
          <cell r="D203" t="str">
            <v>Tameside &amp; Glossop PCT</v>
          </cell>
          <cell r="E203">
            <v>93</v>
          </cell>
          <cell r="F203">
            <v>90</v>
          </cell>
        </row>
        <row r="204">
          <cell r="C204" t="str">
            <v>5F8</v>
          </cell>
          <cell r="D204" t="str">
            <v>Bebington &amp; west Wirral PCT</v>
          </cell>
          <cell r="E204">
            <v>2</v>
          </cell>
          <cell r="F204">
            <v>12</v>
          </cell>
        </row>
        <row r="205">
          <cell r="C205" t="str">
            <v>5F9</v>
          </cell>
          <cell r="D205" t="str">
            <v>Southport &amp; Formby PCT</v>
          </cell>
          <cell r="E205">
            <v>143</v>
          </cell>
          <cell r="F205">
            <v>122</v>
          </cell>
        </row>
        <row r="206">
          <cell r="C206" t="str">
            <v>5G9</v>
          </cell>
          <cell r="D206" t="str">
            <v>North Liverpool PCT</v>
          </cell>
          <cell r="E206">
            <v>32</v>
          </cell>
          <cell r="F206" t="str">
            <v>no data</v>
          </cell>
        </row>
        <row r="207">
          <cell r="C207" t="str">
            <v>5H2</v>
          </cell>
          <cell r="D207" t="str">
            <v>Birkenhead &amp; Wallesley PCT</v>
          </cell>
          <cell r="E207">
            <v>3</v>
          </cell>
          <cell r="F207">
            <v>31</v>
          </cell>
        </row>
        <row r="208">
          <cell r="C208" t="str">
            <v>5H3</v>
          </cell>
          <cell r="D208" t="str">
            <v>Cheshire West PCT</v>
          </cell>
          <cell r="E208">
            <v>70</v>
          </cell>
          <cell r="F208">
            <v>55</v>
          </cell>
        </row>
        <row r="209">
          <cell r="C209" t="str">
            <v>5H4</v>
          </cell>
          <cell r="D209" t="str">
            <v>Central Cheshire PCT</v>
          </cell>
          <cell r="E209">
            <v>127</v>
          </cell>
          <cell r="F209">
            <v>23</v>
          </cell>
        </row>
        <row r="210">
          <cell r="C210" t="str">
            <v>5H5</v>
          </cell>
          <cell r="D210" t="str">
            <v>Eastern Cheshire PCT</v>
          </cell>
          <cell r="E210">
            <v>29</v>
          </cell>
          <cell r="F210">
            <v>14</v>
          </cell>
        </row>
        <row r="211">
          <cell r="C211" t="str">
            <v>5H6</v>
          </cell>
          <cell r="D211" t="str">
            <v>Ellesmere Port &amp; Neston</v>
          </cell>
          <cell r="E211">
            <v>32</v>
          </cell>
          <cell r="F211">
            <v>29</v>
          </cell>
        </row>
        <row r="212">
          <cell r="C212" t="str">
            <v>5HA</v>
          </cell>
          <cell r="D212" t="str">
            <v>Central Liverpool PCT</v>
          </cell>
          <cell r="E212">
            <v>83</v>
          </cell>
          <cell r="F212" t="str">
            <v>no data</v>
          </cell>
        </row>
        <row r="213">
          <cell r="C213" t="str">
            <v>5HC</v>
          </cell>
          <cell r="D213" t="str">
            <v>South Liverpool PCT</v>
          </cell>
          <cell r="E213">
            <v>29</v>
          </cell>
          <cell r="F213" t="str">
            <v>no data</v>
          </cell>
        </row>
        <row r="214">
          <cell r="C214" t="str">
            <v>5J1</v>
          </cell>
          <cell r="D214" t="str">
            <v>Halton PCT</v>
          </cell>
          <cell r="E214">
            <v>257</v>
          </cell>
          <cell r="F214">
            <v>219</v>
          </cell>
        </row>
        <row r="215">
          <cell r="C215" t="str">
            <v>5J2</v>
          </cell>
          <cell r="D215" t="str">
            <v>Warrington PCT</v>
          </cell>
          <cell r="E215">
            <v>38</v>
          </cell>
          <cell r="F215">
            <v>24</v>
          </cell>
        </row>
        <row r="216">
          <cell r="C216" t="str">
            <v>5J3</v>
          </cell>
          <cell r="D216" t="str">
            <v>St Helens PCT</v>
          </cell>
          <cell r="E216">
            <v>35</v>
          </cell>
          <cell r="F216">
            <v>30</v>
          </cell>
        </row>
        <row r="217">
          <cell r="C217" t="str">
            <v>5J4</v>
          </cell>
          <cell r="D217" t="str">
            <v>Knowsley PCT</v>
          </cell>
          <cell r="E217">
            <v>57</v>
          </cell>
          <cell r="F217">
            <v>50</v>
          </cell>
        </row>
        <row r="218">
          <cell r="C218" t="str">
            <v>5M5</v>
          </cell>
          <cell r="D218" t="str">
            <v>South Sefton PCT</v>
          </cell>
          <cell r="E218">
            <v>147</v>
          </cell>
          <cell r="F218">
            <v>72</v>
          </cell>
        </row>
        <row r="219">
          <cell r="C219" t="str">
            <v>5CK</v>
          </cell>
          <cell r="D219" t="str">
            <v>Doncaster Central  PCT</v>
          </cell>
          <cell r="E219">
            <v>22</v>
          </cell>
          <cell r="F219">
            <v>11</v>
          </cell>
        </row>
        <row r="220">
          <cell r="C220" t="str">
            <v>5EE</v>
          </cell>
          <cell r="D220" t="str">
            <v>North Sheffield PCT</v>
          </cell>
          <cell r="E220">
            <v>35</v>
          </cell>
          <cell r="F220">
            <v>17</v>
          </cell>
        </row>
        <row r="221">
          <cell r="C221" t="str">
            <v>5EK</v>
          </cell>
          <cell r="D221" t="str">
            <v>Doncaster East PCT</v>
          </cell>
          <cell r="E221">
            <v>18</v>
          </cell>
          <cell r="F221">
            <v>10</v>
          </cell>
        </row>
        <row r="222">
          <cell r="C222" t="str">
            <v>5EL</v>
          </cell>
          <cell r="D222" t="str">
            <v>Doncaster West PCT</v>
          </cell>
          <cell r="E222">
            <v>22</v>
          </cell>
          <cell r="F222">
            <v>12</v>
          </cell>
        </row>
        <row r="223">
          <cell r="C223" t="str">
            <v>5EN</v>
          </cell>
          <cell r="D223" t="str">
            <v>Sheffield West PCT</v>
          </cell>
          <cell r="E223">
            <v>30</v>
          </cell>
          <cell r="F223">
            <v>14</v>
          </cell>
        </row>
        <row r="224">
          <cell r="C224" t="str">
            <v>5EP</v>
          </cell>
          <cell r="D224" t="str">
            <v>Sheffield South West PCT </v>
          </cell>
          <cell r="E224">
            <v>30</v>
          </cell>
          <cell r="F224">
            <v>14</v>
          </cell>
        </row>
        <row r="225">
          <cell r="C225" t="str">
            <v>5EQ</v>
          </cell>
          <cell r="D225" t="str">
            <v>South East Sheffield PCT</v>
          </cell>
          <cell r="E225">
            <v>45</v>
          </cell>
          <cell r="F225">
            <v>22</v>
          </cell>
        </row>
        <row r="226">
          <cell r="C226" t="str">
            <v>5H8</v>
          </cell>
          <cell r="D226" t="str">
            <v>Rotherham PCT</v>
          </cell>
          <cell r="E226">
            <v>4</v>
          </cell>
          <cell r="F226">
            <v>1</v>
          </cell>
        </row>
        <row r="227">
          <cell r="C227" t="str">
            <v>5JE</v>
          </cell>
          <cell r="D227" t="str">
            <v>Barnsley PCT</v>
          </cell>
          <cell r="E227">
            <v>10</v>
          </cell>
          <cell r="F227">
            <v>11</v>
          </cell>
        </row>
        <row r="228">
          <cell r="C228" t="str">
            <v>5CQ</v>
          </cell>
          <cell r="D228" t="str">
            <v>Milton Keynes  PCT</v>
          </cell>
          <cell r="E228">
            <v>29</v>
          </cell>
          <cell r="F228">
            <v>9</v>
          </cell>
        </row>
        <row r="229">
          <cell r="C229" t="str">
            <v>5DK</v>
          </cell>
          <cell r="D229" t="str">
            <v>Newbury and Community PCT</v>
          </cell>
          <cell r="E229">
            <v>42</v>
          </cell>
          <cell r="F229">
            <v>2</v>
          </cell>
        </row>
        <row r="230">
          <cell r="C230" t="str">
            <v>5DL</v>
          </cell>
          <cell r="D230" t="str">
            <v>Reading PCT</v>
          </cell>
          <cell r="E230">
            <v>7</v>
          </cell>
          <cell r="F230">
            <v>6</v>
          </cell>
        </row>
        <row r="231">
          <cell r="C231" t="str">
            <v>5DM</v>
          </cell>
          <cell r="D231" t="str">
            <v>Slough PCT</v>
          </cell>
          <cell r="E231">
            <v>2</v>
          </cell>
          <cell r="F231">
            <v>3</v>
          </cell>
        </row>
        <row r="232">
          <cell r="C232" t="str">
            <v>5DN</v>
          </cell>
          <cell r="D232" t="str">
            <v>Wokingham PCT</v>
          </cell>
          <cell r="E232">
            <v>3</v>
          </cell>
          <cell r="F232">
            <v>2</v>
          </cell>
        </row>
        <row r="233">
          <cell r="C233" t="str">
            <v>5DP</v>
          </cell>
          <cell r="D233" t="str">
            <v>Vale of Aylesbury PCT</v>
          </cell>
          <cell r="E233">
            <v>63</v>
          </cell>
          <cell r="F233">
            <v>32</v>
          </cell>
        </row>
        <row r="234">
          <cell r="C234" t="str">
            <v>5DT</v>
          </cell>
          <cell r="D234" t="str">
            <v>North East Oxfordshire PCT</v>
          </cell>
          <cell r="E234">
            <v>12</v>
          </cell>
          <cell r="F234">
            <v>14</v>
          </cell>
        </row>
        <row r="235">
          <cell r="C235" t="str">
            <v>5DV</v>
          </cell>
          <cell r="D235" t="str">
            <v>Cherwell Vale PCT</v>
          </cell>
          <cell r="E235">
            <v>6</v>
          </cell>
          <cell r="F235">
            <v>14</v>
          </cell>
        </row>
        <row r="236">
          <cell r="C236" t="str">
            <v>5DW</v>
          </cell>
          <cell r="D236" t="str">
            <v>Oxford City PCT</v>
          </cell>
          <cell r="E236">
            <v>29</v>
          </cell>
          <cell r="F236">
            <v>52</v>
          </cell>
        </row>
        <row r="237">
          <cell r="C237" t="str">
            <v>5DX</v>
          </cell>
          <cell r="D237" t="str">
            <v>South East Oxfordshire PCT</v>
          </cell>
          <cell r="E237">
            <v>8</v>
          </cell>
          <cell r="F237">
            <v>12</v>
          </cell>
        </row>
        <row r="238">
          <cell r="C238" t="str">
            <v>5DY</v>
          </cell>
          <cell r="D238" t="str">
            <v>South West Oxfordshire PCT</v>
          </cell>
          <cell r="E238">
            <v>7</v>
          </cell>
          <cell r="F238">
            <v>24</v>
          </cell>
        </row>
        <row r="239">
          <cell r="C239" t="str">
            <v>5G2</v>
          </cell>
          <cell r="D239" t="str">
            <v>Bracknell Forest PCT</v>
          </cell>
          <cell r="E239">
            <v>4</v>
          </cell>
          <cell r="F239">
            <v>18</v>
          </cell>
        </row>
        <row r="240">
          <cell r="C240" t="str">
            <v>5G3</v>
          </cell>
          <cell r="D240" t="str">
            <v>Windsor, Ascot and Maidenhread PCT</v>
          </cell>
          <cell r="E240">
            <v>4</v>
          </cell>
          <cell r="F240">
            <v>13</v>
          </cell>
        </row>
        <row r="241">
          <cell r="C241" t="str">
            <v>5G4</v>
          </cell>
          <cell r="D241" t="str">
            <v>Chiltern &amp; South Bucks PCT</v>
          </cell>
          <cell r="E241">
            <v>26</v>
          </cell>
          <cell r="F241">
            <v>9</v>
          </cell>
        </row>
        <row r="242">
          <cell r="C242" t="str">
            <v>5G5</v>
          </cell>
          <cell r="D242" t="str">
            <v>Wycombe PCT</v>
          </cell>
          <cell r="E242">
            <v>17</v>
          </cell>
          <cell r="F242">
            <v>4</v>
          </cell>
        </row>
        <row r="243">
          <cell r="C243" t="str">
            <v>5A1</v>
          </cell>
          <cell r="D243" t="str">
            <v>New Forest PCT</v>
          </cell>
          <cell r="E243">
            <v>0</v>
          </cell>
          <cell r="F243">
            <v>4</v>
          </cell>
        </row>
        <row r="244">
          <cell r="C244" t="str">
            <v>5DF</v>
          </cell>
          <cell r="D244" t="str">
            <v>North Hampshire PCT</v>
          </cell>
          <cell r="E244">
            <v>47</v>
          </cell>
          <cell r="F244">
            <v>3</v>
          </cell>
        </row>
        <row r="245">
          <cell r="C245" t="str">
            <v>5DG</v>
          </cell>
          <cell r="D245" t="str">
            <v>Isle of Wight PCT</v>
          </cell>
          <cell r="E245">
            <v>3</v>
          </cell>
          <cell r="F245">
            <v>0</v>
          </cell>
        </row>
        <row r="246">
          <cell r="C246" t="str">
            <v>5E9</v>
          </cell>
          <cell r="D246" t="str">
            <v>Mid-Hampshire PCT</v>
          </cell>
          <cell r="E246">
            <v>70</v>
          </cell>
          <cell r="F246">
            <v>28</v>
          </cell>
        </row>
        <row r="247">
          <cell r="C247" t="str">
            <v>5FD</v>
          </cell>
          <cell r="D247" t="str">
            <v>East Hampshire PCT</v>
          </cell>
          <cell r="E247">
            <v>266</v>
          </cell>
          <cell r="F247">
            <v>20</v>
          </cell>
        </row>
        <row r="248">
          <cell r="C248" t="str">
            <v>5FE</v>
          </cell>
          <cell r="D248" t="str">
            <v>Portsmouth City PCT</v>
          </cell>
          <cell r="E248">
            <v>157</v>
          </cell>
          <cell r="F248">
            <v>18</v>
          </cell>
        </row>
        <row r="249">
          <cell r="C249" t="str">
            <v>5G6</v>
          </cell>
          <cell r="D249" t="str">
            <v>Rushmore and Hart PCT</v>
          </cell>
          <cell r="E249">
            <v>36</v>
          </cell>
          <cell r="F249">
            <v>10</v>
          </cell>
        </row>
        <row r="250">
          <cell r="C250" t="str">
            <v>5L1</v>
          </cell>
          <cell r="D250" t="str">
            <v>Southampton City PCT</v>
          </cell>
          <cell r="E250">
            <v>25</v>
          </cell>
          <cell r="F250">
            <v>47</v>
          </cell>
        </row>
        <row r="251">
          <cell r="C251" t="str">
            <v>5LX</v>
          </cell>
          <cell r="D251" t="str">
            <v>Fareham &amp; Gosport PCT</v>
          </cell>
          <cell r="E251">
            <v>9</v>
          </cell>
          <cell r="F251">
            <v>0</v>
          </cell>
        </row>
        <row r="252">
          <cell r="C252" t="str">
            <v>5LY</v>
          </cell>
          <cell r="D252" t="str">
            <v>Eastleigh &amp; Test Valley PCT</v>
          </cell>
          <cell r="E252">
            <v>60</v>
          </cell>
          <cell r="F252">
            <v>73</v>
          </cell>
        </row>
        <row r="253">
          <cell r="C253" t="str">
            <v>5CM</v>
          </cell>
          <cell r="D253" t="str">
            <v>Dartford Gravesham &amp; Swanley  PCT</v>
          </cell>
          <cell r="E253">
            <v>54</v>
          </cell>
          <cell r="F253">
            <v>130</v>
          </cell>
        </row>
        <row r="254">
          <cell r="C254" t="str">
            <v>5FF</v>
          </cell>
          <cell r="D254" t="str">
            <v>South West Kent PCT</v>
          </cell>
          <cell r="E254">
            <v>0</v>
          </cell>
          <cell r="F254">
            <v>0</v>
          </cell>
        </row>
        <row r="255">
          <cell r="C255" t="str">
            <v>5L2</v>
          </cell>
          <cell r="D255" t="str">
            <v>Maidstone Weald PCT</v>
          </cell>
          <cell r="E255">
            <v>32</v>
          </cell>
          <cell r="F255">
            <v>22</v>
          </cell>
        </row>
        <row r="256">
          <cell r="C256" t="str">
            <v>5L3</v>
          </cell>
          <cell r="D256" t="str">
            <v>Medway PCT</v>
          </cell>
          <cell r="E256">
            <v>43</v>
          </cell>
          <cell r="F256">
            <v>48</v>
          </cell>
        </row>
        <row r="257">
          <cell r="C257" t="str">
            <v>5L4</v>
          </cell>
          <cell r="D257" t="str">
            <v>Swale PCT</v>
          </cell>
          <cell r="E257">
            <v>22</v>
          </cell>
          <cell r="F257">
            <v>24</v>
          </cell>
        </row>
        <row r="258">
          <cell r="C258" t="str">
            <v>5LL</v>
          </cell>
          <cell r="D258" t="str">
            <v>Ashford PCT</v>
          </cell>
          <cell r="E258">
            <v>80</v>
          </cell>
          <cell r="F258">
            <v>0</v>
          </cell>
        </row>
        <row r="259">
          <cell r="C259" t="str">
            <v>5LM</v>
          </cell>
          <cell r="D259" t="str">
            <v>Canterbury &amp; Coastal PCT</v>
          </cell>
          <cell r="E259">
            <v>127</v>
          </cell>
          <cell r="F259">
            <v>0</v>
          </cell>
        </row>
        <row r="260">
          <cell r="C260" t="str">
            <v>5LN</v>
          </cell>
          <cell r="D260" t="str">
            <v>East Kent Coastal PCT</v>
          </cell>
          <cell r="E260">
            <v>306</v>
          </cell>
          <cell r="F260">
            <v>0</v>
          </cell>
        </row>
        <row r="261">
          <cell r="C261" t="str">
            <v>5LP</v>
          </cell>
          <cell r="D261" t="str">
            <v>Shepway PCT</v>
          </cell>
          <cell r="E261">
            <v>106</v>
          </cell>
          <cell r="F261">
            <v>0</v>
          </cell>
        </row>
        <row r="262">
          <cell r="C262" t="str">
            <v>5FH</v>
          </cell>
          <cell r="D262" t="str">
            <v>Bexhill &amp; Rother PCT</v>
          </cell>
          <cell r="E262">
            <v>28</v>
          </cell>
          <cell r="F262">
            <v>7</v>
          </cell>
        </row>
        <row r="263">
          <cell r="C263" t="str">
            <v>5FJ</v>
          </cell>
          <cell r="D263" t="str">
            <v>Hastings &amp; St Leonards PCT</v>
          </cell>
          <cell r="E263">
            <v>19</v>
          </cell>
          <cell r="F263">
            <v>5</v>
          </cell>
        </row>
        <row r="264">
          <cell r="C264" t="str">
            <v>5FK</v>
          </cell>
          <cell r="D264" t="str">
            <v>Mid Sussex PCT</v>
          </cell>
          <cell r="E264">
            <v>32</v>
          </cell>
          <cell r="F264">
            <v>15</v>
          </cell>
        </row>
        <row r="265">
          <cell r="C265" t="str">
            <v>5KP</v>
          </cell>
          <cell r="D265" t="str">
            <v>East Elmbridge &amp; Mid Surrey PCT</v>
          </cell>
          <cell r="E265">
            <v>117</v>
          </cell>
          <cell r="F265">
            <v>46</v>
          </cell>
        </row>
        <row r="266">
          <cell r="C266" t="str">
            <v>5KQ</v>
          </cell>
          <cell r="D266" t="str">
            <v>East Surrey PCT</v>
          </cell>
          <cell r="E266">
            <v>135</v>
          </cell>
          <cell r="F266">
            <v>24</v>
          </cell>
        </row>
        <row r="267">
          <cell r="C267" t="str">
            <v>5L5</v>
          </cell>
          <cell r="D267" t="str">
            <v>Guildford &amp; Waverley PCT</v>
          </cell>
          <cell r="E267">
            <v>98</v>
          </cell>
          <cell r="F267">
            <v>6</v>
          </cell>
        </row>
        <row r="268">
          <cell r="C268" t="str">
            <v>5L6</v>
          </cell>
          <cell r="D268" t="str">
            <v>North Surrey PCT</v>
          </cell>
          <cell r="E268">
            <v>108</v>
          </cell>
          <cell r="F268">
            <v>6</v>
          </cell>
        </row>
        <row r="269">
          <cell r="C269" t="str">
            <v>5L7</v>
          </cell>
          <cell r="D269" t="str">
            <v>Woking Area PCT</v>
          </cell>
          <cell r="E269">
            <v>80</v>
          </cell>
          <cell r="F269">
            <v>6</v>
          </cell>
        </row>
        <row r="270">
          <cell r="C270" t="str">
            <v>5L8</v>
          </cell>
          <cell r="D270" t="str">
            <v>Adur, Arun &amp; Worthing PCT</v>
          </cell>
          <cell r="E270">
            <v>35</v>
          </cell>
          <cell r="F270">
            <v>19</v>
          </cell>
        </row>
        <row r="271">
          <cell r="C271" t="str">
            <v>5L9</v>
          </cell>
          <cell r="D271" t="str">
            <v>Western Sussex PCT</v>
          </cell>
          <cell r="E271">
            <v>86</v>
          </cell>
          <cell r="F271">
            <v>37</v>
          </cell>
        </row>
        <row r="272">
          <cell r="C272" t="str">
            <v>5LQ</v>
          </cell>
          <cell r="D272" t="str">
            <v>Brighton &amp; Hove City PCT</v>
          </cell>
          <cell r="E272">
            <v>209</v>
          </cell>
          <cell r="F272">
            <v>88</v>
          </cell>
        </row>
        <row r="273">
          <cell r="C273" t="str">
            <v>5LR</v>
          </cell>
          <cell r="D273" t="str">
            <v>Eastbourne Downs PCT</v>
          </cell>
          <cell r="E273">
            <v>30</v>
          </cell>
          <cell r="F273">
            <v>261</v>
          </cell>
        </row>
        <row r="274">
          <cell r="C274" t="str">
            <v>5LT</v>
          </cell>
          <cell r="D274" t="str">
            <v>Sussex Downs &amp; Weald PCT</v>
          </cell>
          <cell r="E274">
            <v>55</v>
          </cell>
          <cell r="F274">
            <v>37</v>
          </cell>
        </row>
        <row r="275">
          <cell r="C275" t="str">
            <v>5MA</v>
          </cell>
          <cell r="D275" t="str">
            <v>Crawley PCT</v>
          </cell>
          <cell r="E275" t="str">
            <v>no data</v>
          </cell>
          <cell r="F275" t="str">
            <v>no data</v>
          </cell>
        </row>
        <row r="276">
          <cell r="C276" t="str">
            <v>5MC</v>
          </cell>
          <cell r="D276" t="str">
            <v>Horsham &amp; Chanctonbury PCT</v>
          </cell>
          <cell r="E276">
            <v>15</v>
          </cell>
          <cell r="F276">
            <v>5</v>
          </cell>
        </row>
        <row r="277">
          <cell r="C277" t="str">
            <v>5A3</v>
          </cell>
          <cell r="D277" t="str">
            <v>South Gloucestershire PCT</v>
          </cell>
          <cell r="E277">
            <v>20</v>
          </cell>
          <cell r="F277">
            <v>11</v>
          </cell>
        </row>
        <row r="278">
          <cell r="C278" t="str">
            <v>5DH</v>
          </cell>
          <cell r="D278" t="str">
            <v>West Wiltshire PCT</v>
          </cell>
          <cell r="E278">
            <v>14</v>
          </cell>
          <cell r="F278">
            <v>8</v>
          </cell>
        </row>
        <row r="279">
          <cell r="C279" t="str">
            <v>5DJ</v>
          </cell>
          <cell r="D279" t="str">
            <v>South Wiltshire PCT</v>
          </cell>
          <cell r="E279">
            <v>29</v>
          </cell>
          <cell r="F279">
            <v>11</v>
          </cell>
        </row>
        <row r="280">
          <cell r="C280" t="str">
            <v>5FL</v>
          </cell>
          <cell r="D280" t="str">
            <v>Bath and North East Somerset PCT</v>
          </cell>
          <cell r="E280" t="str">
            <v>no data</v>
          </cell>
          <cell r="F280" t="str">
            <v>no data</v>
          </cell>
        </row>
        <row r="281">
          <cell r="C281" t="str">
            <v>5JF</v>
          </cell>
          <cell r="D281" t="str">
            <v>Bristol North PCT</v>
          </cell>
          <cell r="E281">
            <v>15</v>
          </cell>
          <cell r="F281">
            <v>22</v>
          </cell>
        </row>
        <row r="282">
          <cell r="C282" t="str">
            <v>5JG</v>
          </cell>
          <cell r="D282" t="str">
            <v>Bristol South &amp; West PCT</v>
          </cell>
          <cell r="E282">
            <v>12</v>
          </cell>
          <cell r="F282">
            <v>18</v>
          </cell>
        </row>
        <row r="283">
          <cell r="C283" t="str">
            <v>5K3</v>
          </cell>
          <cell r="D283" t="str">
            <v>Swindon PCT</v>
          </cell>
          <cell r="E283">
            <v>29</v>
          </cell>
          <cell r="F283">
            <v>18</v>
          </cell>
        </row>
        <row r="284">
          <cell r="C284" t="str">
            <v>5K4</v>
          </cell>
          <cell r="D284" t="str">
            <v>North Wiltshire &amp; Kennet PCT</v>
          </cell>
          <cell r="E284">
            <v>24</v>
          </cell>
          <cell r="F284">
            <v>6</v>
          </cell>
        </row>
        <row r="285">
          <cell r="C285" t="str">
            <v>5KW</v>
          </cell>
          <cell r="D285" t="str">
            <v>Cheltenham &amp; Tewkesbury PCT</v>
          </cell>
          <cell r="E285">
            <v>640</v>
          </cell>
          <cell r="F285">
            <v>7</v>
          </cell>
        </row>
        <row r="286">
          <cell r="C286" t="str">
            <v>5KX</v>
          </cell>
          <cell r="D286" t="str">
            <v>West Gloucestershire PCT</v>
          </cell>
          <cell r="E286">
            <v>41</v>
          </cell>
          <cell r="F286">
            <v>18</v>
          </cell>
        </row>
        <row r="287">
          <cell r="C287" t="str">
            <v>5KY</v>
          </cell>
          <cell r="D287" t="str">
            <v>Cotswold &amp; Vale PCT</v>
          </cell>
          <cell r="E287">
            <v>21</v>
          </cell>
          <cell r="F287">
            <v>4</v>
          </cell>
        </row>
        <row r="288">
          <cell r="C288" t="str">
            <v>5M8</v>
          </cell>
          <cell r="D288" t="str">
            <v>North Somerset PCT</v>
          </cell>
          <cell r="E288">
            <v>82</v>
          </cell>
          <cell r="F288" t="str">
            <v>no data</v>
          </cell>
        </row>
        <row r="289">
          <cell r="C289" t="str">
            <v>5CV</v>
          </cell>
          <cell r="D289" t="str">
            <v>South Hams &amp; West Devon  PCT</v>
          </cell>
          <cell r="E289">
            <v>5</v>
          </cell>
          <cell r="F289">
            <v>0</v>
          </cell>
        </row>
        <row r="290">
          <cell r="C290" t="str">
            <v>5CW</v>
          </cell>
          <cell r="D290" t="str">
            <v>Torbay  PCT</v>
          </cell>
          <cell r="E290">
            <v>21</v>
          </cell>
          <cell r="F290">
            <v>7</v>
          </cell>
        </row>
        <row r="291">
          <cell r="C291" t="str">
            <v>5F1</v>
          </cell>
          <cell r="D291" t="str">
            <v>Plymouth PCT</v>
          </cell>
          <cell r="E291" t="str">
            <v>no data</v>
          </cell>
          <cell r="F291" t="str">
            <v>no data</v>
          </cell>
        </row>
        <row r="292">
          <cell r="C292" t="str">
            <v>5FM</v>
          </cell>
          <cell r="D292" t="str">
            <v>West of Cornwall PCT</v>
          </cell>
          <cell r="E292">
            <v>32</v>
          </cell>
          <cell r="F292">
            <v>18</v>
          </cell>
        </row>
        <row r="293">
          <cell r="C293" t="str">
            <v>5FQ</v>
          </cell>
          <cell r="D293" t="str">
            <v>North Devon PCT</v>
          </cell>
          <cell r="E293">
            <v>4</v>
          </cell>
          <cell r="F293">
            <v>4</v>
          </cell>
        </row>
        <row r="294">
          <cell r="C294" t="str">
            <v>5FR</v>
          </cell>
          <cell r="D294" t="str">
            <v>Exeter PCT</v>
          </cell>
          <cell r="E294" t="str">
            <v>no data</v>
          </cell>
          <cell r="F294" t="str">
            <v>no data</v>
          </cell>
        </row>
        <row r="295">
          <cell r="C295" t="str">
            <v>5FT</v>
          </cell>
          <cell r="D295" t="str">
            <v>East Devon PCT</v>
          </cell>
          <cell r="E295">
            <v>104</v>
          </cell>
          <cell r="F295">
            <v>26</v>
          </cell>
        </row>
        <row r="296">
          <cell r="C296" t="str">
            <v>5FV</v>
          </cell>
          <cell r="D296" t="str">
            <v>Mid Devon PCT</v>
          </cell>
          <cell r="E296">
            <v>33</v>
          </cell>
          <cell r="F296">
            <v>0</v>
          </cell>
        </row>
        <row r="297">
          <cell r="C297" t="str">
            <v>5FY</v>
          </cell>
          <cell r="D297" t="str">
            <v>Teignbridge PCT</v>
          </cell>
          <cell r="E297">
            <v>13</v>
          </cell>
          <cell r="F297">
            <v>0</v>
          </cell>
        </row>
        <row r="298">
          <cell r="C298" t="str">
            <v>5KR</v>
          </cell>
          <cell r="D298" t="str">
            <v>North &amp; East Cornwall PCT</v>
          </cell>
          <cell r="E298" t="str">
            <v>no data</v>
          </cell>
          <cell r="F298" t="str">
            <v>no data</v>
          </cell>
        </row>
        <row r="299">
          <cell r="C299" t="str">
            <v>5KT</v>
          </cell>
          <cell r="D299" t="str">
            <v>Central Cornwall PCT</v>
          </cell>
          <cell r="E299">
            <v>27</v>
          </cell>
          <cell r="F299">
            <v>9</v>
          </cell>
        </row>
        <row r="300">
          <cell r="C300" t="str">
            <v>5CD</v>
          </cell>
          <cell r="D300" t="str">
            <v>North Dorset  PCT</v>
          </cell>
          <cell r="E300">
            <v>5</v>
          </cell>
          <cell r="F300">
            <v>3</v>
          </cell>
        </row>
        <row r="301">
          <cell r="C301" t="str">
            <v>5CE</v>
          </cell>
          <cell r="D301" t="str">
            <v>Bournemouth PCT</v>
          </cell>
          <cell r="E301">
            <v>7</v>
          </cell>
          <cell r="F301">
            <v>6</v>
          </cell>
        </row>
        <row r="302">
          <cell r="C302" t="str">
            <v>5FN</v>
          </cell>
          <cell r="D302" t="str">
            <v>South &amp; East Dorset PCT</v>
          </cell>
          <cell r="E302">
            <v>7</v>
          </cell>
          <cell r="F302">
            <v>4</v>
          </cell>
        </row>
        <row r="303">
          <cell r="C303" t="str">
            <v>5FP</v>
          </cell>
          <cell r="D303" t="str">
            <v>South West Dorset PCT</v>
          </cell>
          <cell r="E303">
            <v>3</v>
          </cell>
          <cell r="F303">
            <v>1</v>
          </cell>
        </row>
        <row r="304">
          <cell r="C304" t="str">
            <v>5FW</v>
          </cell>
          <cell r="D304" t="str">
            <v>Somerset Coast PCT</v>
          </cell>
          <cell r="E304">
            <v>8</v>
          </cell>
          <cell r="F304">
            <v>7</v>
          </cell>
        </row>
        <row r="305">
          <cell r="C305" t="str">
            <v>5FX</v>
          </cell>
          <cell r="D305" t="str">
            <v>Mendip PCT</v>
          </cell>
          <cell r="E305">
            <v>10</v>
          </cell>
          <cell r="F305">
            <v>12</v>
          </cell>
        </row>
        <row r="306">
          <cell r="C306" t="str">
            <v>5K1</v>
          </cell>
          <cell r="D306" t="str">
            <v>South Somerset PCT</v>
          </cell>
          <cell r="E306">
            <v>35</v>
          </cell>
          <cell r="F306">
            <v>58</v>
          </cell>
        </row>
        <row r="307">
          <cell r="C307" t="str">
            <v>5K2</v>
          </cell>
          <cell r="D307" t="str">
            <v>Taunton Deane PCT</v>
          </cell>
          <cell r="E307">
            <v>14</v>
          </cell>
          <cell r="F307">
            <v>5</v>
          </cell>
        </row>
        <row r="308">
          <cell r="C308" t="str">
            <v>5KV</v>
          </cell>
          <cell r="D308" t="str">
            <v>Poole PCT</v>
          </cell>
          <cell r="E308">
            <v>5</v>
          </cell>
          <cell r="F308">
            <v>1</v>
          </cell>
        </row>
      </sheetData>
      <sheetData sheetId="1">
        <row r="1">
          <cell r="E1">
            <v>8228</v>
          </cell>
          <cell r="F1">
            <v>8229</v>
          </cell>
        </row>
        <row r="3">
          <cell r="D3" t="str">
            <v>Predicted England if all orgs had submitted data</v>
          </cell>
          <cell r="E3">
            <v>19984.443130321863</v>
          </cell>
          <cell r="F3">
            <v>14573.46772651206</v>
          </cell>
        </row>
        <row r="5">
          <cell r="C5" t="str">
            <v>5AT</v>
          </cell>
          <cell r="D5" t="str">
            <v>Hillingdon PCT</v>
          </cell>
          <cell r="E5">
            <v>447</v>
          </cell>
          <cell r="F5">
            <v>365</v>
          </cell>
        </row>
        <row r="6">
          <cell r="C6" t="str">
            <v>5H1</v>
          </cell>
          <cell r="D6" t="str">
            <v>Hammersmith &amp; Fulham PCT</v>
          </cell>
          <cell r="E6">
            <v>82</v>
          </cell>
          <cell r="F6">
            <v>60</v>
          </cell>
        </row>
        <row r="7">
          <cell r="C7" t="str">
            <v>5HX</v>
          </cell>
          <cell r="D7" t="str">
            <v>Ealing PCT</v>
          </cell>
          <cell r="E7">
            <v>90</v>
          </cell>
          <cell r="F7">
            <v>35</v>
          </cell>
        </row>
        <row r="8">
          <cell r="C8" t="str">
            <v>5HY</v>
          </cell>
          <cell r="D8" t="str">
            <v>Hounslow PCT</v>
          </cell>
          <cell r="E8">
            <v>106</v>
          </cell>
          <cell r="F8">
            <v>120</v>
          </cell>
        </row>
        <row r="9">
          <cell r="C9" t="str">
            <v>5K5</v>
          </cell>
          <cell r="D9" t="str">
            <v>Brent PCT</v>
          </cell>
          <cell r="E9">
            <v>347</v>
          </cell>
          <cell r="F9">
            <v>38</v>
          </cell>
        </row>
        <row r="10">
          <cell r="C10" t="str">
            <v>5K6</v>
          </cell>
          <cell r="D10" t="str">
            <v>Harrow PCT</v>
          </cell>
          <cell r="E10">
            <v>191</v>
          </cell>
          <cell r="F10">
            <v>34</v>
          </cell>
        </row>
        <row r="11">
          <cell r="C11" t="str">
            <v>5LA</v>
          </cell>
          <cell r="D11" t="str">
            <v>Kensington &amp; Chelsea PCT</v>
          </cell>
          <cell r="E11">
            <v>205</v>
          </cell>
          <cell r="F11">
            <v>205</v>
          </cell>
        </row>
        <row r="12">
          <cell r="C12" t="str">
            <v>5LC</v>
          </cell>
          <cell r="D12" t="str">
            <v>Westminster PCT</v>
          </cell>
          <cell r="E12" t="str">
            <v>no data</v>
          </cell>
          <cell r="F12" t="str">
            <v>no data</v>
          </cell>
        </row>
        <row r="13">
          <cell r="C13" t="str">
            <v>5A9</v>
          </cell>
          <cell r="D13" t="str">
            <v>Barnet PCT</v>
          </cell>
          <cell r="E13">
            <v>97</v>
          </cell>
          <cell r="F13">
            <v>59</v>
          </cell>
        </row>
        <row r="14">
          <cell r="C14" t="str">
            <v>5C1</v>
          </cell>
          <cell r="D14" t="str">
            <v>Enfield PCT</v>
          </cell>
          <cell r="E14">
            <v>149</v>
          </cell>
          <cell r="F14">
            <v>190</v>
          </cell>
        </row>
        <row r="15">
          <cell r="C15" t="str">
            <v>5C9</v>
          </cell>
          <cell r="D15" t="str">
            <v>Haringey PCT</v>
          </cell>
          <cell r="E15">
            <v>39</v>
          </cell>
          <cell r="F15">
            <v>40</v>
          </cell>
        </row>
        <row r="16">
          <cell r="C16" t="str">
            <v>5K7</v>
          </cell>
          <cell r="D16" t="str">
            <v>Camden PCT</v>
          </cell>
          <cell r="E16">
            <v>24</v>
          </cell>
          <cell r="F16">
            <v>69</v>
          </cell>
        </row>
        <row r="17">
          <cell r="C17" t="str">
            <v>5K8</v>
          </cell>
          <cell r="D17" t="str">
            <v>Islington PCT</v>
          </cell>
          <cell r="E17">
            <v>11</v>
          </cell>
          <cell r="F17">
            <v>2</v>
          </cell>
        </row>
        <row r="18">
          <cell r="C18" t="str">
            <v>5A4</v>
          </cell>
          <cell r="D18" t="str">
            <v>Havering PCT</v>
          </cell>
          <cell r="E18">
            <v>211</v>
          </cell>
          <cell r="F18">
            <v>274</v>
          </cell>
        </row>
        <row r="19">
          <cell r="C19" t="str">
            <v>5C2</v>
          </cell>
          <cell r="D19" t="str">
            <v>Barking &amp; Dagenham PCT</v>
          </cell>
          <cell r="E19">
            <v>58</v>
          </cell>
          <cell r="F19">
            <v>53</v>
          </cell>
        </row>
        <row r="20">
          <cell r="C20" t="str">
            <v>5C3</v>
          </cell>
          <cell r="D20" t="str">
            <v>City &amp; Hackney PCT</v>
          </cell>
          <cell r="E20">
            <v>64</v>
          </cell>
          <cell r="F20">
            <v>18</v>
          </cell>
        </row>
        <row r="21">
          <cell r="C21" t="str">
            <v>5C4</v>
          </cell>
          <cell r="D21" t="str">
            <v>Tower Hamlets PCT</v>
          </cell>
          <cell r="E21">
            <v>47</v>
          </cell>
          <cell r="F21">
            <v>45</v>
          </cell>
        </row>
        <row r="22">
          <cell r="C22" t="str">
            <v>5C5</v>
          </cell>
          <cell r="D22" t="str">
            <v>Newham PCT</v>
          </cell>
          <cell r="E22">
            <v>165</v>
          </cell>
          <cell r="F22">
            <v>90</v>
          </cell>
        </row>
        <row r="23">
          <cell r="C23" t="str">
            <v>5NC</v>
          </cell>
          <cell r="D23" t="str">
            <v>Waltham Forest PCT</v>
          </cell>
          <cell r="E23">
            <v>60</v>
          </cell>
          <cell r="F23">
            <v>12</v>
          </cell>
        </row>
        <row r="24">
          <cell r="E24" t="str">
            <v>no data</v>
          </cell>
          <cell r="F24" t="str">
            <v>no data</v>
          </cell>
        </row>
        <row r="25">
          <cell r="C25" t="str">
            <v>5NA</v>
          </cell>
          <cell r="D25" t="str">
            <v>Redbridge PCT</v>
          </cell>
          <cell r="E25">
            <v>128</v>
          </cell>
          <cell r="F25">
            <v>44</v>
          </cell>
        </row>
        <row r="26">
          <cell r="C26" t="str">
            <v>5A7</v>
          </cell>
          <cell r="D26" t="str">
            <v>Bromley PCT</v>
          </cell>
          <cell r="E26">
            <v>24</v>
          </cell>
          <cell r="F26">
            <v>80</v>
          </cell>
        </row>
        <row r="27">
          <cell r="C27" t="str">
            <v>5A8</v>
          </cell>
          <cell r="D27" t="str">
            <v>Greenwich PCT</v>
          </cell>
          <cell r="E27">
            <v>129</v>
          </cell>
          <cell r="F27">
            <v>94</v>
          </cell>
        </row>
        <row r="28">
          <cell r="C28" t="str">
            <v>5AX</v>
          </cell>
          <cell r="D28" t="str">
            <v>Bexley  PCT</v>
          </cell>
          <cell r="E28">
            <v>130</v>
          </cell>
          <cell r="F28">
            <v>101</v>
          </cell>
        </row>
        <row r="29">
          <cell r="C29" t="str">
            <v>5LD</v>
          </cell>
          <cell r="D29" t="str">
            <v>Lambeth PCT</v>
          </cell>
          <cell r="E29">
            <v>104</v>
          </cell>
          <cell r="F29">
            <v>165</v>
          </cell>
        </row>
        <row r="30">
          <cell r="C30" t="str">
            <v>5LE</v>
          </cell>
          <cell r="D30" t="str">
            <v>Southwark PCT</v>
          </cell>
          <cell r="E30">
            <v>95</v>
          </cell>
          <cell r="F30">
            <v>229</v>
          </cell>
        </row>
        <row r="31">
          <cell r="C31" t="str">
            <v>5LF</v>
          </cell>
          <cell r="D31" t="str">
            <v>Lewisham PCT</v>
          </cell>
          <cell r="E31">
            <v>98</v>
          </cell>
          <cell r="F31">
            <v>109</v>
          </cell>
        </row>
        <row r="32">
          <cell r="C32" t="str">
            <v>5A5</v>
          </cell>
          <cell r="D32" t="str">
            <v>Kingston PCT</v>
          </cell>
          <cell r="E32">
            <v>24</v>
          </cell>
          <cell r="F32">
            <v>58</v>
          </cell>
        </row>
        <row r="33">
          <cell r="C33" t="str">
            <v>5K9</v>
          </cell>
          <cell r="D33" t="str">
            <v>Croydon PCT</v>
          </cell>
          <cell r="E33">
            <v>110</v>
          </cell>
          <cell r="F33">
            <v>181</v>
          </cell>
        </row>
        <row r="34">
          <cell r="C34" t="str">
            <v>5LG</v>
          </cell>
          <cell r="D34" t="str">
            <v>Wandsworth PCT</v>
          </cell>
          <cell r="E34">
            <v>47</v>
          </cell>
          <cell r="F34">
            <v>34</v>
          </cell>
        </row>
        <row r="35">
          <cell r="C35" t="str">
            <v>5M6</v>
          </cell>
          <cell r="D35" t="str">
            <v>Richmond &amp; Twickenham PCT</v>
          </cell>
          <cell r="E35">
            <v>77</v>
          </cell>
          <cell r="F35">
            <v>72</v>
          </cell>
        </row>
        <row r="36">
          <cell r="C36" t="str">
            <v>5M7</v>
          </cell>
          <cell r="D36" t="str">
            <v>Sutton &amp; Merton PCT</v>
          </cell>
          <cell r="E36">
            <v>175</v>
          </cell>
          <cell r="F36">
            <v>177</v>
          </cell>
        </row>
        <row r="37">
          <cell r="C37" t="str">
            <v>5A2</v>
          </cell>
          <cell r="D37" t="str">
            <v>Norwich PCT</v>
          </cell>
          <cell r="E37" t="str">
            <v>no data</v>
          </cell>
          <cell r="F37" t="str">
            <v>no data</v>
          </cell>
        </row>
        <row r="38">
          <cell r="C38" t="str">
            <v>5AF</v>
          </cell>
          <cell r="D38" t="str">
            <v>North Peterborough  PCT</v>
          </cell>
          <cell r="E38">
            <v>8</v>
          </cell>
          <cell r="F38">
            <v>3</v>
          </cell>
        </row>
        <row r="39">
          <cell r="C39" t="str">
            <v>5AG</v>
          </cell>
          <cell r="D39" t="str">
            <v>South Peterborough  PCT</v>
          </cell>
          <cell r="E39">
            <v>6</v>
          </cell>
          <cell r="F39">
            <v>3</v>
          </cell>
        </row>
        <row r="40">
          <cell r="C40" t="str">
            <v>5CY</v>
          </cell>
          <cell r="D40" t="str">
            <v>West Norfolk  PCT</v>
          </cell>
          <cell r="E40">
            <v>36</v>
          </cell>
          <cell r="F40">
            <v>27</v>
          </cell>
        </row>
        <row r="41">
          <cell r="C41" t="str">
            <v>5G1</v>
          </cell>
          <cell r="D41" t="str">
            <v>Southern Norfolk PCT</v>
          </cell>
          <cell r="E41">
            <v>25</v>
          </cell>
          <cell r="F41">
            <v>50</v>
          </cell>
        </row>
        <row r="42">
          <cell r="C42" t="str">
            <v>5GF</v>
          </cell>
          <cell r="D42" t="str">
            <v>Huntingdonshire PCT</v>
          </cell>
          <cell r="E42">
            <v>12</v>
          </cell>
          <cell r="F42">
            <v>1</v>
          </cell>
        </row>
        <row r="43">
          <cell r="C43" t="str">
            <v>5GT</v>
          </cell>
          <cell r="D43" t="str">
            <v>Great Yarmouth PCT</v>
          </cell>
          <cell r="E43">
            <v>13</v>
          </cell>
          <cell r="F43">
            <v>27</v>
          </cell>
        </row>
        <row r="44">
          <cell r="C44" t="str">
            <v>5JH</v>
          </cell>
          <cell r="D44" t="str">
            <v>Cambridge City PCT</v>
          </cell>
          <cell r="E44">
            <v>12</v>
          </cell>
          <cell r="F44">
            <v>9</v>
          </cell>
        </row>
        <row r="45">
          <cell r="C45" t="str">
            <v>5JJ</v>
          </cell>
          <cell r="D45" t="str">
            <v>South Cambridgeshire PCT</v>
          </cell>
          <cell r="E45">
            <v>10</v>
          </cell>
          <cell r="F45">
            <v>2</v>
          </cell>
        </row>
        <row r="46">
          <cell r="C46" t="str">
            <v>5JK</v>
          </cell>
          <cell r="D46" t="str">
            <v>East Cambridgeshire and Fenland PCT</v>
          </cell>
          <cell r="E46">
            <v>45</v>
          </cell>
          <cell r="F46">
            <v>39</v>
          </cell>
        </row>
        <row r="47">
          <cell r="C47" t="str">
            <v>5JL</v>
          </cell>
          <cell r="D47" t="str">
            <v>Broadland PCT</v>
          </cell>
          <cell r="E47">
            <v>76</v>
          </cell>
          <cell r="F47">
            <v>165</v>
          </cell>
        </row>
        <row r="48">
          <cell r="C48" t="str">
            <v>5JM</v>
          </cell>
          <cell r="D48" t="str">
            <v>North Norfolk PCT</v>
          </cell>
          <cell r="E48">
            <v>14</v>
          </cell>
          <cell r="F48">
            <v>28</v>
          </cell>
        </row>
        <row r="49">
          <cell r="C49" t="str">
            <v>5JQ</v>
          </cell>
          <cell r="D49" t="str">
            <v>Ipswich PCT</v>
          </cell>
          <cell r="E49">
            <v>100</v>
          </cell>
          <cell r="F49">
            <v>0</v>
          </cell>
        </row>
        <row r="50">
          <cell r="C50" t="str">
            <v>5JR</v>
          </cell>
          <cell r="D50" t="str">
            <v>Suffolk Coastal PCT</v>
          </cell>
          <cell r="E50">
            <v>12</v>
          </cell>
          <cell r="F50">
            <v>0</v>
          </cell>
        </row>
        <row r="51">
          <cell r="C51" t="str">
            <v>5JT</v>
          </cell>
          <cell r="D51" t="str">
            <v>Central Suffolk PCT</v>
          </cell>
          <cell r="E51">
            <v>52</v>
          </cell>
          <cell r="F51">
            <v>0</v>
          </cell>
        </row>
        <row r="52">
          <cell r="C52" t="str">
            <v>5JV</v>
          </cell>
          <cell r="D52" t="str">
            <v>Waveney PCT</v>
          </cell>
          <cell r="E52">
            <v>13</v>
          </cell>
          <cell r="F52">
            <v>13</v>
          </cell>
        </row>
        <row r="53">
          <cell r="C53" t="str">
            <v>5JW</v>
          </cell>
          <cell r="D53" t="str">
            <v>Suffolk West PCT</v>
          </cell>
          <cell r="E53">
            <v>1</v>
          </cell>
          <cell r="F53">
            <v>0</v>
          </cell>
        </row>
        <row r="54">
          <cell r="C54" t="str">
            <v>5CP</v>
          </cell>
          <cell r="D54" t="str">
            <v>Hertsmere  PCT</v>
          </cell>
          <cell r="E54">
            <v>29</v>
          </cell>
          <cell r="F54">
            <v>19</v>
          </cell>
        </row>
        <row r="55">
          <cell r="C55" t="str">
            <v>5GC</v>
          </cell>
          <cell r="D55" t="str">
            <v>Luton PCT</v>
          </cell>
          <cell r="E55">
            <v>110</v>
          </cell>
          <cell r="F55">
            <v>99</v>
          </cell>
        </row>
        <row r="56">
          <cell r="C56" t="str">
            <v>5GD</v>
          </cell>
          <cell r="D56" t="str">
            <v>Bedford PCT</v>
          </cell>
          <cell r="E56">
            <v>56</v>
          </cell>
          <cell r="F56">
            <v>25</v>
          </cell>
        </row>
        <row r="57">
          <cell r="C57" t="str">
            <v>5GE</v>
          </cell>
          <cell r="D57" t="str">
            <v>Bedfordshire Heartlands PCT</v>
          </cell>
          <cell r="E57">
            <v>191</v>
          </cell>
          <cell r="F57">
            <v>93</v>
          </cell>
        </row>
        <row r="58">
          <cell r="C58" t="str">
            <v>5GG</v>
          </cell>
          <cell r="D58" t="str">
            <v>Welwyn Hatfield PCT</v>
          </cell>
          <cell r="E58">
            <v>68</v>
          </cell>
          <cell r="F58">
            <v>106</v>
          </cell>
        </row>
        <row r="59">
          <cell r="C59" t="str">
            <v>5GH</v>
          </cell>
          <cell r="D59" t="str">
            <v>North Hertfordshire &amp; Stevenage PCT</v>
          </cell>
          <cell r="E59">
            <v>62</v>
          </cell>
          <cell r="F59">
            <v>79</v>
          </cell>
        </row>
        <row r="60">
          <cell r="C60" t="str">
            <v>5GJ</v>
          </cell>
          <cell r="D60" t="str">
            <v>South East Hertfordshire PCT</v>
          </cell>
          <cell r="E60">
            <v>60</v>
          </cell>
          <cell r="F60">
            <v>111</v>
          </cell>
        </row>
        <row r="61">
          <cell r="C61" t="str">
            <v>5GK</v>
          </cell>
          <cell r="D61" t="str">
            <v>Royston Buntington &amp; Bishops Stortford PCT</v>
          </cell>
          <cell r="E61">
            <v>25</v>
          </cell>
          <cell r="F61">
            <v>31</v>
          </cell>
        </row>
        <row r="62">
          <cell r="C62" t="str">
            <v>5GV</v>
          </cell>
          <cell r="D62" t="str">
            <v>Watford &amp; Three Rivers PCT</v>
          </cell>
          <cell r="E62">
            <v>86</v>
          </cell>
          <cell r="F62">
            <v>59</v>
          </cell>
        </row>
        <row r="63">
          <cell r="C63" t="str">
            <v>5GW</v>
          </cell>
          <cell r="D63" t="str">
            <v>Dacorum PCT</v>
          </cell>
          <cell r="E63">
            <v>67</v>
          </cell>
          <cell r="F63">
            <v>86</v>
          </cell>
        </row>
        <row r="64">
          <cell r="C64" t="str">
            <v>5GX</v>
          </cell>
          <cell r="D64" t="str">
            <v>St Albans &amp; Harpenden PCT</v>
          </cell>
          <cell r="E64">
            <v>76</v>
          </cell>
          <cell r="F64">
            <v>96</v>
          </cell>
        </row>
        <row r="65">
          <cell r="C65" t="str">
            <v>TAG</v>
          </cell>
          <cell r="D65" t="str">
            <v>Witton, Braintree &amp; Halstead PCG</v>
          </cell>
          <cell r="E65">
            <v>27</v>
          </cell>
          <cell r="F65">
            <v>27</v>
          </cell>
        </row>
        <row r="66">
          <cell r="C66" t="str">
            <v>5AH</v>
          </cell>
          <cell r="D66" t="str">
            <v>Tendring PCT</v>
          </cell>
          <cell r="E66">
            <v>28</v>
          </cell>
          <cell r="F66">
            <v>79</v>
          </cell>
        </row>
        <row r="67">
          <cell r="C67" t="str">
            <v>5AJ</v>
          </cell>
          <cell r="D67" t="str">
            <v>Epping Forest  PCT</v>
          </cell>
          <cell r="E67">
            <v>61</v>
          </cell>
          <cell r="F67">
            <v>130</v>
          </cell>
        </row>
        <row r="68">
          <cell r="C68" t="str">
            <v>5AK</v>
          </cell>
          <cell r="D68" t="str">
            <v>Southend On Sea  PCT</v>
          </cell>
          <cell r="E68">
            <v>52</v>
          </cell>
          <cell r="F68">
            <v>22</v>
          </cell>
        </row>
        <row r="69">
          <cell r="C69" t="str">
            <v>5DC</v>
          </cell>
          <cell r="D69" t="str">
            <v>Harlow PCT</v>
          </cell>
          <cell r="E69">
            <v>101</v>
          </cell>
          <cell r="F69">
            <v>66</v>
          </cell>
        </row>
        <row r="70">
          <cell r="C70" t="str">
            <v>5GL</v>
          </cell>
          <cell r="D70" t="str">
            <v>Maldon &amp; South Chelmsford PCT</v>
          </cell>
          <cell r="E70">
            <v>94</v>
          </cell>
          <cell r="F70">
            <v>58</v>
          </cell>
        </row>
        <row r="71">
          <cell r="C71" t="str">
            <v>5GM</v>
          </cell>
          <cell r="D71" t="str">
            <v>Colchester PCT</v>
          </cell>
          <cell r="E71">
            <v>34</v>
          </cell>
          <cell r="F71">
            <v>119</v>
          </cell>
        </row>
        <row r="72">
          <cell r="C72" t="str">
            <v>5GN</v>
          </cell>
          <cell r="D72" t="str">
            <v>Uttlesford PCT</v>
          </cell>
          <cell r="E72">
            <v>28</v>
          </cell>
          <cell r="F72">
            <v>1</v>
          </cell>
        </row>
        <row r="73">
          <cell r="C73" t="str">
            <v>5GP</v>
          </cell>
          <cell r="D73" t="str">
            <v>Brentwood Billericay and Wickford PCT</v>
          </cell>
          <cell r="E73">
            <v>26</v>
          </cell>
          <cell r="F73">
            <v>3</v>
          </cell>
        </row>
        <row r="74">
          <cell r="C74" t="str">
            <v>5GQ</v>
          </cell>
          <cell r="D74" t="str">
            <v>Thurrock PCT</v>
          </cell>
          <cell r="E74">
            <v>14</v>
          </cell>
          <cell r="F74">
            <v>0</v>
          </cell>
        </row>
        <row r="75">
          <cell r="C75" t="str">
            <v>5GR</v>
          </cell>
          <cell r="D75" t="str">
            <v>Basildon PCT</v>
          </cell>
          <cell r="E75">
            <v>35</v>
          </cell>
          <cell r="F75">
            <v>35</v>
          </cell>
        </row>
        <row r="76">
          <cell r="C76" t="str">
            <v>5JN</v>
          </cell>
          <cell r="D76" t="str">
            <v>Chelmsford PCT</v>
          </cell>
          <cell r="E76">
            <v>152</v>
          </cell>
          <cell r="F76">
            <v>97</v>
          </cell>
        </row>
        <row r="77">
          <cell r="C77" t="str">
            <v>5JP</v>
          </cell>
          <cell r="D77" t="str">
            <v>Castle Point &amp; Rochford PCT</v>
          </cell>
          <cell r="E77">
            <v>46</v>
          </cell>
          <cell r="F77">
            <v>4</v>
          </cell>
        </row>
        <row r="78">
          <cell r="C78" t="str">
            <v>5AL</v>
          </cell>
          <cell r="D78" t="str">
            <v>Central Derby  PCT</v>
          </cell>
          <cell r="E78">
            <v>18</v>
          </cell>
          <cell r="F78">
            <v>27</v>
          </cell>
        </row>
        <row r="79">
          <cell r="C79" t="str">
            <v>5AM</v>
          </cell>
          <cell r="D79" t="str">
            <v>Mansfield District  PCT</v>
          </cell>
          <cell r="E79">
            <v>9</v>
          </cell>
          <cell r="F79">
            <v>20</v>
          </cell>
        </row>
        <row r="80">
          <cell r="C80" t="str">
            <v>5AP</v>
          </cell>
          <cell r="D80" t="str">
            <v>Newark &amp; Sherwood PCT</v>
          </cell>
          <cell r="E80">
            <v>13</v>
          </cell>
          <cell r="F80">
            <v>22</v>
          </cell>
        </row>
        <row r="81">
          <cell r="C81" t="str">
            <v>5D2</v>
          </cell>
          <cell r="D81" t="str">
            <v>West Lincolnshire PCT</v>
          </cell>
          <cell r="E81">
            <v>233</v>
          </cell>
          <cell r="F81">
            <v>176</v>
          </cell>
        </row>
        <row r="82">
          <cell r="C82" t="str">
            <v>5D3</v>
          </cell>
          <cell r="D82" t="str">
            <v>Lincolnshire South West PCT</v>
          </cell>
          <cell r="E82">
            <v>138</v>
          </cell>
          <cell r="F82">
            <v>116</v>
          </cell>
        </row>
        <row r="83">
          <cell r="C83" t="str">
            <v>5EA</v>
          </cell>
          <cell r="D83" t="str">
            <v>Chesterfield PCT</v>
          </cell>
          <cell r="E83">
            <v>7</v>
          </cell>
          <cell r="F83">
            <v>5</v>
          </cell>
        </row>
        <row r="84">
          <cell r="C84" t="str">
            <v>5EC</v>
          </cell>
          <cell r="D84" t="str">
            <v>Gedling PCT</v>
          </cell>
          <cell r="E84">
            <v>24</v>
          </cell>
          <cell r="F84">
            <v>17</v>
          </cell>
        </row>
        <row r="85">
          <cell r="C85" t="str">
            <v>5ED</v>
          </cell>
          <cell r="D85" t="str">
            <v>Amber Valley PCT</v>
          </cell>
          <cell r="E85">
            <v>30</v>
          </cell>
          <cell r="F85">
            <v>26</v>
          </cell>
        </row>
        <row r="86">
          <cell r="C86" t="str">
            <v>5EG</v>
          </cell>
          <cell r="D86" t="str">
            <v>North Eastern Derbyshire PCT</v>
          </cell>
          <cell r="E86">
            <v>6</v>
          </cell>
          <cell r="F86">
            <v>5</v>
          </cell>
        </row>
        <row r="87">
          <cell r="C87" t="str">
            <v>5EM</v>
          </cell>
          <cell r="D87" t="str">
            <v>Nottingham City PCT</v>
          </cell>
          <cell r="E87">
            <v>82</v>
          </cell>
          <cell r="F87">
            <v>75</v>
          </cell>
        </row>
        <row r="88">
          <cell r="C88" t="str">
            <v>5ER</v>
          </cell>
          <cell r="D88" t="str">
            <v>Erewash PCT</v>
          </cell>
          <cell r="E88">
            <v>9</v>
          </cell>
          <cell r="F88">
            <v>9</v>
          </cell>
        </row>
        <row r="89">
          <cell r="C89" t="str">
            <v>5ET</v>
          </cell>
          <cell r="D89" t="str">
            <v>Bassetlaw PCT</v>
          </cell>
          <cell r="E89">
            <v>15</v>
          </cell>
          <cell r="F89">
            <v>46</v>
          </cell>
        </row>
        <row r="90">
          <cell r="C90" t="str">
            <v>5EV</v>
          </cell>
          <cell r="D90" t="str">
            <v>Broxtowe &amp; Hucknall PCT</v>
          </cell>
          <cell r="E90">
            <v>35</v>
          </cell>
          <cell r="F90">
            <v>25</v>
          </cell>
        </row>
        <row r="91">
          <cell r="C91" t="str">
            <v>5EX</v>
          </cell>
          <cell r="D91" t="str">
            <v>Greater Derby PCT</v>
          </cell>
          <cell r="E91">
            <v>20</v>
          </cell>
          <cell r="F91">
            <v>35</v>
          </cell>
        </row>
        <row r="92">
          <cell r="C92" t="str">
            <v>5FA</v>
          </cell>
          <cell r="D92" t="str">
            <v>Ashfield PCT</v>
          </cell>
          <cell r="E92">
            <v>7</v>
          </cell>
          <cell r="F92">
            <v>9</v>
          </cell>
        </row>
        <row r="93">
          <cell r="C93" t="str">
            <v>5FC</v>
          </cell>
          <cell r="D93" t="str">
            <v>Rushcliffe PCT</v>
          </cell>
          <cell r="E93">
            <v>27</v>
          </cell>
          <cell r="F93">
            <v>19</v>
          </cell>
        </row>
        <row r="94">
          <cell r="C94" t="str">
            <v>5H7</v>
          </cell>
          <cell r="D94" t="str">
            <v>Derbyshire Dales &amp; South Derbyshire PCT</v>
          </cell>
          <cell r="E94">
            <v>12</v>
          </cell>
          <cell r="F94">
            <v>9</v>
          </cell>
        </row>
        <row r="95">
          <cell r="C95" t="str">
            <v>5H9</v>
          </cell>
          <cell r="D95" t="str">
            <v>East Lincolnshire PCT</v>
          </cell>
          <cell r="E95">
            <v>238</v>
          </cell>
          <cell r="F95">
            <v>206</v>
          </cell>
        </row>
        <row r="96">
          <cell r="C96" t="str">
            <v>5HN</v>
          </cell>
          <cell r="D96" t="str">
            <v>High Peak and Dales PCT</v>
          </cell>
          <cell r="E96">
            <v>5</v>
          </cell>
          <cell r="F96">
            <v>1</v>
          </cell>
        </row>
        <row r="97">
          <cell r="C97" t="str">
            <v>5AC</v>
          </cell>
          <cell r="D97" t="str">
            <v>Daventry &amp; South Northamptonshire PCT</v>
          </cell>
          <cell r="E97">
            <v>31</v>
          </cell>
          <cell r="F97">
            <v>78</v>
          </cell>
        </row>
        <row r="98">
          <cell r="C98" t="str">
            <v>5EH</v>
          </cell>
          <cell r="D98" t="str">
            <v>Melton Rutland &amp; Harborough PCT</v>
          </cell>
          <cell r="E98">
            <v>2</v>
          </cell>
          <cell r="F98">
            <v>8</v>
          </cell>
        </row>
        <row r="99">
          <cell r="C99" t="str">
            <v>5EJ</v>
          </cell>
          <cell r="D99" t="str">
            <v>Leicester City West PCT</v>
          </cell>
          <cell r="E99">
            <v>10</v>
          </cell>
          <cell r="F99">
            <v>28</v>
          </cell>
        </row>
        <row r="100">
          <cell r="C100" t="str">
            <v>5EY</v>
          </cell>
          <cell r="D100" t="str">
            <v>Eastern Leicester PCT</v>
          </cell>
          <cell r="E100">
            <v>13</v>
          </cell>
          <cell r="F100">
            <v>29</v>
          </cell>
        </row>
        <row r="101">
          <cell r="C101" t="str">
            <v>5JA</v>
          </cell>
          <cell r="D101" t="str">
            <v>Hinckley &amp; Bosworth PCT</v>
          </cell>
          <cell r="E101">
            <v>6</v>
          </cell>
          <cell r="F101">
            <v>11</v>
          </cell>
        </row>
        <row r="102">
          <cell r="C102" t="str">
            <v>5JC</v>
          </cell>
          <cell r="D102" t="str">
            <v>Charnwood &amp; North West Leicestershire PCT</v>
          </cell>
          <cell r="E102">
            <v>9</v>
          </cell>
          <cell r="F102">
            <v>19</v>
          </cell>
        </row>
        <row r="103">
          <cell r="C103" t="str">
            <v>5JD</v>
          </cell>
          <cell r="D103" t="str">
            <v>South Leicestershire PCT</v>
          </cell>
          <cell r="E103">
            <v>14</v>
          </cell>
          <cell r="F103">
            <v>25</v>
          </cell>
        </row>
        <row r="104">
          <cell r="C104" t="str">
            <v>5LV</v>
          </cell>
          <cell r="D104" t="str">
            <v>Northamptonshire Heartland PCT</v>
          </cell>
          <cell r="E104">
            <v>69</v>
          </cell>
          <cell r="F104">
            <v>169</v>
          </cell>
        </row>
        <row r="105">
          <cell r="C105" t="str">
            <v>5LW</v>
          </cell>
          <cell r="D105" t="str">
            <v>Northampton PCT</v>
          </cell>
          <cell r="E105">
            <v>61</v>
          </cell>
          <cell r="F105">
            <v>130</v>
          </cell>
        </row>
        <row r="106">
          <cell r="C106" t="str">
            <v>5DQ</v>
          </cell>
          <cell r="D106" t="str">
            <v>Burntwood Lichfield &amp; Tamworth PCT</v>
          </cell>
          <cell r="E106">
            <v>24</v>
          </cell>
          <cell r="F106">
            <v>9</v>
          </cell>
        </row>
        <row r="107">
          <cell r="C107" t="str">
            <v>5HR</v>
          </cell>
          <cell r="D107" t="str">
            <v>Staffordshire Moorlands PCT</v>
          </cell>
          <cell r="E107">
            <v>32</v>
          </cell>
          <cell r="F107">
            <v>37</v>
          </cell>
        </row>
        <row r="108">
          <cell r="C108" t="str">
            <v>5HW</v>
          </cell>
          <cell r="D108" t="str">
            <v>Newcastle-under-Lyme PCT</v>
          </cell>
          <cell r="E108">
            <v>37</v>
          </cell>
          <cell r="F108">
            <v>43</v>
          </cell>
        </row>
        <row r="109">
          <cell r="C109" t="str">
            <v>5M2</v>
          </cell>
          <cell r="D109" t="str">
            <v>Shropshire County PCT</v>
          </cell>
          <cell r="E109">
            <v>203</v>
          </cell>
          <cell r="F109">
            <v>148</v>
          </cell>
        </row>
        <row r="110">
          <cell r="C110" t="str">
            <v>5ME</v>
          </cell>
          <cell r="D110" t="str">
            <v>North Stoke PCT</v>
          </cell>
          <cell r="E110">
            <v>38</v>
          </cell>
          <cell r="F110">
            <v>38</v>
          </cell>
        </row>
        <row r="111">
          <cell r="C111" t="str">
            <v>5MF</v>
          </cell>
          <cell r="D111" t="str">
            <v>South Stoke PCT</v>
          </cell>
          <cell r="E111">
            <v>34</v>
          </cell>
          <cell r="F111">
            <v>39</v>
          </cell>
        </row>
        <row r="112">
          <cell r="C112" t="str">
            <v>5MK</v>
          </cell>
          <cell r="D112" t="str">
            <v>Telford &amp; Wrekin PCT</v>
          </cell>
          <cell r="E112">
            <v>223</v>
          </cell>
          <cell r="F112">
            <v>59</v>
          </cell>
        </row>
        <row r="113">
          <cell r="C113" t="str">
            <v>5ML</v>
          </cell>
          <cell r="D113" t="str">
            <v>East Staffordshire PCT</v>
          </cell>
          <cell r="E113">
            <v>17</v>
          </cell>
          <cell r="F113">
            <v>6</v>
          </cell>
        </row>
        <row r="114">
          <cell r="C114" t="str">
            <v>5MM</v>
          </cell>
          <cell r="D114" t="str">
            <v>Cannock Chase PCT</v>
          </cell>
          <cell r="E114">
            <v>27</v>
          </cell>
          <cell r="F114">
            <v>10</v>
          </cell>
        </row>
        <row r="115">
          <cell r="C115" t="str">
            <v>5MN</v>
          </cell>
          <cell r="D115" t="str">
            <v>South Western Staffordshire PCT</v>
          </cell>
          <cell r="E115">
            <v>28</v>
          </cell>
          <cell r="F115">
            <v>11</v>
          </cell>
        </row>
        <row r="116">
          <cell r="C116" t="str">
            <v>5D1</v>
          </cell>
          <cell r="D116" t="str">
            <v>Solihull PCT</v>
          </cell>
          <cell r="E116">
            <v>61</v>
          </cell>
          <cell r="F116">
            <v>129</v>
          </cell>
        </row>
        <row r="117">
          <cell r="C117" t="str">
            <v>5HT</v>
          </cell>
          <cell r="D117" t="str">
            <v>Dudley South PCT</v>
          </cell>
          <cell r="E117">
            <v>201</v>
          </cell>
          <cell r="F117">
            <v>13</v>
          </cell>
        </row>
        <row r="118">
          <cell r="C118" t="str">
            <v>5HV</v>
          </cell>
          <cell r="D118" t="str">
            <v>Dudley Beacon and Castle PCT</v>
          </cell>
          <cell r="E118">
            <v>109</v>
          </cell>
          <cell r="F118">
            <v>7</v>
          </cell>
        </row>
        <row r="119">
          <cell r="C119" t="str">
            <v>5M1</v>
          </cell>
          <cell r="D119" t="str">
            <v>South Birmingham PCT</v>
          </cell>
          <cell r="E119">
            <v>124</v>
          </cell>
          <cell r="F119">
            <v>60</v>
          </cell>
        </row>
        <row r="120">
          <cell r="C120" t="str">
            <v>5M3</v>
          </cell>
          <cell r="D120" t="str">
            <v>Walsall PCT</v>
          </cell>
          <cell r="E120">
            <v>85</v>
          </cell>
          <cell r="F120">
            <v>44</v>
          </cell>
        </row>
        <row r="121">
          <cell r="C121" t="str">
            <v>5MG</v>
          </cell>
          <cell r="D121" t="str">
            <v>Oldbury &amp; Smethwick PCT</v>
          </cell>
          <cell r="E121">
            <v>16</v>
          </cell>
          <cell r="F121">
            <v>10</v>
          </cell>
        </row>
        <row r="122">
          <cell r="C122" t="str">
            <v>5MH</v>
          </cell>
          <cell r="D122" t="str">
            <v>Rowley, Regis and Tipton PCT</v>
          </cell>
          <cell r="E122">
            <v>17</v>
          </cell>
          <cell r="F122">
            <v>8</v>
          </cell>
        </row>
        <row r="123">
          <cell r="C123" t="str">
            <v>5MJ</v>
          </cell>
          <cell r="D123" t="str">
            <v>Wednesbury &amp; West Bromwich PCT</v>
          </cell>
          <cell r="E123">
            <v>15</v>
          </cell>
          <cell r="F123">
            <v>11</v>
          </cell>
        </row>
        <row r="124">
          <cell r="C124" t="str">
            <v>5MV</v>
          </cell>
          <cell r="D124" t="str">
            <v>Wolverhampton City PCT</v>
          </cell>
          <cell r="E124">
            <v>114</v>
          </cell>
          <cell r="F124">
            <v>26</v>
          </cell>
        </row>
        <row r="125">
          <cell r="C125" t="str">
            <v>5MW</v>
          </cell>
          <cell r="D125" t="str">
            <v>North Birmingham PCT</v>
          </cell>
          <cell r="E125">
            <v>86</v>
          </cell>
          <cell r="F125">
            <v>50</v>
          </cell>
        </row>
        <row r="126">
          <cell r="C126" t="str">
            <v>5MX</v>
          </cell>
          <cell r="D126" t="str">
            <v>Heart of Birmingham PCT</v>
          </cell>
          <cell r="E126">
            <v>112</v>
          </cell>
          <cell r="F126">
            <v>66</v>
          </cell>
        </row>
        <row r="127">
          <cell r="C127" t="str">
            <v>5MY</v>
          </cell>
          <cell r="D127" t="str">
            <v>East Birmingham PCT</v>
          </cell>
          <cell r="E127">
            <v>167</v>
          </cell>
          <cell r="F127">
            <v>125</v>
          </cell>
        </row>
        <row r="128">
          <cell r="C128" t="str">
            <v>5CN</v>
          </cell>
          <cell r="D128" t="str">
            <v>Herefordshire  PCT</v>
          </cell>
          <cell r="E128">
            <v>69</v>
          </cell>
          <cell r="F128">
            <v>35</v>
          </cell>
        </row>
        <row r="129">
          <cell r="C129" t="str">
            <v>5DR</v>
          </cell>
          <cell r="D129" t="str">
            <v>Wyre Forest PCT</v>
          </cell>
          <cell r="E129">
            <v>47</v>
          </cell>
          <cell r="F129">
            <v>7</v>
          </cell>
        </row>
        <row r="130">
          <cell r="C130" t="str">
            <v>5M9</v>
          </cell>
          <cell r="D130" t="str">
            <v>Rugby PCT</v>
          </cell>
          <cell r="E130">
            <v>10</v>
          </cell>
          <cell r="F130">
            <v>12</v>
          </cell>
        </row>
        <row r="131">
          <cell r="C131" t="str">
            <v>5MD</v>
          </cell>
          <cell r="D131" t="str">
            <v>Coventry PCT</v>
          </cell>
          <cell r="E131">
            <v>80</v>
          </cell>
          <cell r="F131">
            <v>48</v>
          </cell>
        </row>
        <row r="132">
          <cell r="C132" t="str">
            <v>5MP</v>
          </cell>
          <cell r="D132" t="str">
            <v>North Warwickshire PCT</v>
          </cell>
          <cell r="E132">
            <v>49</v>
          </cell>
          <cell r="F132">
            <v>12</v>
          </cell>
        </row>
        <row r="133">
          <cell r="C133" t="str">
            <v>5MQ</v>
          </cell>
          <cell r="D133" t="str">
            <v>South Warwickshire PCT</v>
          </cell>
          <cell r="E133">
            <v>263</v>
          </cell>
          <cell r="F133">
            <v>40</v>
          </cell>
        </row>
        <row r="134">
          <cell r="C134" t="str">
            <v>5MR</v>
          </cell>
          <cell r="D134" t="str">
            <v>Redditch &amp; Bromsgove PCT</v>
          </cell>
          <cell r="E134">
            <v>49</v>
          </cell>
          <cell r="F134">
            <v>5</v>
          </cell>
        </row>
        <row r="135">
          <cell r="C135" t="str">
            <v>5MT</v>
          </cell>
          <cell r="D135" t="str">
            <v>South Worcestershire PCT</v>
          </cell>
          <cell r="E135">
            <v>123</v>
          </cell>
          <cell r="F135">
            <v>7</v>
          </cell>
        </row>
        <row r="136">
          <cell r="C136" t="str">
            <v>TAC</v>
          </cell>
          <cell r="D136" t="str">
            <v>Northumberland Care Trust</v>
          </cell>
          <cell r="E136">
            <v>140</v>
          </cell>
          <cell r="F136">
            <v>128</v>
          </cell>
        </row>
        <row r="137">
          <cell r="C137" t="str">
            <v>5D7</v>
          </cell>
          <cell r="D137" t="str">
            <v>Newcastle PCT</v>
          </cell>
          <cell r="E137">
            <v>85</v>
          </cell>
          <cell r="F137">
            <v>30</v>
          </cell>
        </row>
        <row r="138">
          <cell r="C138" t="str">
            <v>5D8</v>
          </cell>
          <cell r="D138" t="str">
            <v>North Tyneside PCT</v>
          </cell>
          <cell r="E138">
            <v>89</v>
          </cell>
          <cell r="F138">
            <v>39</v>
          </cell>
        </row>
        <row r="139">
          <cell r="C139" t="str">
            <v>5KF</v>
          </cell>
          <cell r="D139" t="str">
            <v>Gateshead PCT</v>
          </cell>
          <cell r="E139">
            <v>173</v>
          </cell>
          <cell r="F139">
            <v>37</v>
          </cell>
        </row>
        <row r="140">
          <cell r="C140" t="str">
            <v>5KG</v>
          </cell>
          <cell r="D140" t="str">
            <v>South Tyneside PCT</v>
          </cell>
          <cell r="E140">
            <v>214</v>
          </cell>
          <cell r="F140">
            <v>162</v>
          </cell>
        </row>
        <row r="141">
          <cell r="C141" t="str">
            <v>5KL</v>
          </cell>
          <cell r="D141" t="str">
            <v>Sunderland Teaching PCT</v>
          </cell>
          <cell r="E141">
            <v>380</v>
          </cell>
          <cell r="F141">
            <v>181</v>
          </cell>
        </row>
        <row r="142">
          <cell r="C142" t="str">
            <v>5D9</v>
          </cell>
          <cell r="D142" t="str">
            <v>Hartlepool PCT</v>
          </cell>
          <cell r="E142">
            <v>129</v>
          </cell>
          <cell r="F142">
            <v>45</v>
          </cell>
        </row>
        <row r="143">
          <cell r="C143" t="str">
            <v>5E1</v>
          </cell>
          <cell r="D143" t="str">
            <v>North Tees PCT</v>
          </cell>
          <cell r="E143">
            <v>164</v>
          </cell>
          <cell r="F143">
            <v>164</v>
          </cell>
        </row>
        <row r="144">
          <cell r="C144" t="str">
            <v>5J8</v>
          </cell>
          <cell r="D144" t="str">
            <v>Durham Dales PCT</v>
          </cell>
          <cell r="E144">
            <v>25</v>
          </cell>
          <cell r="F144">
            <v>108</v>
          </cell>
        </row>
        <row r="145">
          <cell r="C145" t="str">
            <v>5J9</v>
          </cell>
          <cell r="D145" t="str">
            <v>Darlington PCT</v>
          </cell>
          <cell r="E145">
            <v>35</v>
          </cell>
          <cell r="F145">
            <v>50</v>
          </cell>
        </row>
        <row r="146">
          <cell r="C146" t="str">
            <v>5KA</v>
          </cell>
          <cell r="D146" t="str">
            <v>Derwentside PCT</v>
          </cell>
          <cell r="E146">
            <v>109</v>
          </cell>
          <cell r="F146">
            <v>109</v>
          </cell>
        </row>
        <row r="147">
          <cell r="C147" t="str">
            <v>5KC</v>
          </cell>
          <cell r="D147" t="str">
            <v>Durham &amp; Chester-le-Street PCT</v>
          </cell>
          <cell r="E147">
            <v>202</v>
          </cell>
          <cell r="F147">
            <v>168</v>
          </cell>
        </row>
        <row r="148">
          <cell r="C148" t="str">
            <v>5KD</v>
          </cell>
          <cell r="D148" t="str">
            <v>Easington PCT</v>
          </cell>
          <cell r="E148">
            <v>86</v>
          </cell>
          <cell r="F148">
            <v>289</v>
          </cell>
        </row>
        <row r="149">
          <cell r="C149" t="str">
            <v>5KE</v>
          </cell>
          <cell r="D149" t="str">
            <v>Sedgefield PCT</v>
          </cell>
          <cell r="E149">
            <v>163</v>
          </cell>
          <cell r="F149">
            <v>101</v>
          </cell>
        </row>
        <row r="150">
          <cell r="C150" t="str">
            <v>5KM</v>
          </cell>
          <cell r="D150" t="str">
            <v>Midlesbrough PCT</v>
          </cell>
          <cell r="E150">
            <v>389</v>
          </cell>
          <cell r="F150">
            <v>8</v>
          </cell>
        </row>
        <row r="151">
          <cell r="C151" t="str">
            <v>5KN</v>
          </cell>
          <cell r="D151" t="str">
            <v>Langbaurgh PCT</v>
          </cell>
          <cell r="E151">
            <v>72</v>
          </cell>
          <cell r="F151">
            <v>27</v>
          </cell>
        </row>
        <row r="152">
          <cell r="C152" t="str">
            <v>5AN</v>
          </cell>
          <cell r="D152" t="str">
            <v>North East Lincolnshire PCT</v>
          </cell>
          <cell r="E152">
            <v>6</v>
          </cell>
          <cell r="F152">
            <v>5</v>
          </cell>
        </row>
        <row r="153">
          <cell r="C153" t="str">
            <v>5E2</v>
          </cell>
          <cell r="D153" t="str">
            <v>Selby &amp; York PCT</v>
          </cell>
          <cell r="E153">
            <v>16</v>
          </cell>
          <cell r="F153">
            <v>3</v>
          </cell>
        </row>
        <row r="154">
          <cell r="C154" t="str">
            <v>5E3</v>
          </cell>
          <cell r="D154" t="str">
            <v>East Yorkshire Pct</v>
          </cell>
          <cell r="E154">
            <v>10</v>
          </cell>
          <cell r="F154">
            <v>8</v>
          </cell>
        </row>
        <row r="155">
          <cell r="C155" t="str">
            <v>5E4</v>
          </cell>
          <cell r="D155" t="str">
            <v>Yorkshire Wolds &amp; Coast PCT</v>
          </cell>
          <cell r="E155">
            <v>12</v>
          </cell>
          <cell r="F155">
            <v>11</v>
          </cell>
        </row>
        <row r="156">
          <cell r="C156" t="str">
            <v>5E5</v>
          </cell>
          <cell r="D156" t="str">
            <v>Eastern Hull PCT</v>
          </cell>
          <cell r="E156">
            <v>154</v>
          </cell>
          <cell r="F156">
            <v>105</v>
          </cell>
        </row>
        <row r="157">
          <cell r="C157" t="str">
            <v>5E6</v>
          </cell>
          <cell r="D157" t="str">
            <v>West Huill PCT</v>
          </cell>
          <cell r="E157">
            <v>176</v>
          </cell>
          <cell r="F157">
            <v>104</v>
          </cell>
        </row>
        <row r="158">
          <cell r="C158" t="str">
            <v>5EF</v>
          </cell>
          <cell r="D158" t="str">
            <v>North Lincolnshire PCT</v>
          </cell>
          <cell r="E158">
            <v>29</v>
          </cell>
          <cell r="F158">
            <v>21</v>
          </cell>
        </row>
        <row r="159">
          <cell r="C159" t="str">
            <v>5KH</v>
          </cell>
          <cell r="D159" t="str">
            <v>Hambleton &amp; Richmondshire PCT</v>
          </cell>
          <cell r="E159">
            <v>9</v>
          </cell>
          <cell r="F159">
            <v>8</v>
          </cell>
        </row>
        <row r="160">
          <cell r="C160" t="str">
            <v>5KJ</v>
          </cell>
          <cell r="D160" t="str">
            <v>Craven, Harrogate and Rural District PCT</v>
          </cell>
          <cell r="E160">
            <v>3</v>
          </cell>
          <cell r="F160">
            <v>0</v>
          </cell>
        </row>
        <row r="161">
          <cell r="C161" t="str">
            <v>5KK</v>
          </cell>
          <cell r="D161" t="str">
            <v>Scarborough, Whitby &amp; Ryedale PCT</v>
          </cell>
          <cell r="E161">
            <v>290</v>
          </cell>
          <cell r="F161">
            <v>290</v>
          </cell>
        </row>
        <row r="162">
          <cell r="C162" t="str">
            <v>5AW</v>
          </cell>
          <cell r="D162" t="str">
            <v>Airedale  PCT</v>
          </cell>
          <cell r="E162">
            <v>59</v>
          </cell>
          <cell r="F162">
            <v>25</v>
          </cell>
        </row>
        <row r="163">
          <cell r="C163" t="str">
            <v>5CF</v>
          </cell>
          <cell r="D163" t="str">
            <v>Bradford City  PCT</v>
          </cell>
          <cell r="E163">
            <v>19</v>
          </cell>
          <cell r="F163">
            <v>4</v>
          </cell>
        </row>
        <row r="164">
          <cell r="C164" t="str">
            <v>5CG</v>
          </cell>
          <cell r="D164" t="str">
            <v>Bradford South &amp; West  PCT</v>
          </cell>
          <cell r="E164">
            <v>18</v>
          </cell>
          <cell r="F164">
            <v>17</v>
          </cell>
        </row>
        <row r="165">
          <cell r="C165" t="str">
            <v>5CH</v>
          </cell>
          <cell r="D165" t="str">
            <v>North Bradford  PCT</v>
          </cell>
          <cell r="E165">
            <v>30</v>
          </cell>
          <cell r="F165">
            <v>9</v>
          </cell>
        </row>
        <row r="166">
          <cell r="C166" t="str">
            <v>5E7</v>
          </cell>
          <cell r="D166" t="str">
            <v>Eastern Wakefield PCT</v>
          </cell>
          <cell r="E166">
            <v>75</v>
          </cell>
          <cell r="F166">
            <v>26</v>
          </cell>
        </row>
        <row r="167">
          <cell r="C167" t="str">
            <v>5E8</v>
          </cell>
          <cell r="D167" t="str">
            <v>Wakefield West PCT</v>
          </cell>
          <cell r="E167">
            <v>87</v>
          </cell>
          <cell r="F167">
            <v>81</v>
          </cell>
        </row>
        <row r="168">
          <cell r="C168" t="str">
            <v>5HH</v>
          </cell>
          <cell r="D168" t="str">
            <v>Leeds West PCT</v>
          </cell>
          <cell r="E168">
            <v>62</v>
          </cell>
          <cell r="F168">
            <v>91</v>
          </cell>
        </row>
        <row r="169">
          <cell r="C169" t="str">
            <v>5HJ</v>
          </cell>
          <cell r="D169" t="str">
            <v>Leeds North East PCT</v>
          </cell>
          <cell r="E169">
            <v>76</v>
          </cell>
          <cell r="F169">
            <v>116</v>
          </cell>
        </row>
        <row r="170">
          <cell r="C170" t="str">
            <v>5HK</v>
          </cell>
          <cell r="D170" t="str">
            <v>East Leeds PCT</v>
          </cell>
          <cell r="E170">
            <v>82</v>
          </cell>
          <cell r="F170">
            <v>116</v>
          </cell>
        </row>
        <row r="171">
          <cell r="C171" t="str">
            <v>5HL</v>
          </cell>
          <cell r="D171" t="str">
            <v>South Leeds PCT</v>
          </cell>
          <cell r="E171">
            <v>68</v>
          </cell>
          <cell r="F171">
            <v>140</v>
          </cell>
        </row>
        <row r="172">
          <cell r="C172" t="str">
            <v>5HM</v>
          </cell>
          <cell r="D172" t="str">
            <v>Leeds North West PCT</v>
          </cell>
          <cell r="E172">
            <v>67</v>
          </cell>
          <cell r="F172">
            <v>165</v>
          </cell>
        </row>
        <row r="173">
          <cell r="C173" t="str">
            <v>5J6</v>
          </cell>
          <cell r="D173" t="str">
            <v>Calderdale PCT</v>
          </cell>
          <cell r="E173">
            <v>13</v>
          </cell>
          <cell r="F173">
            <v>8</v>
          </cell>
        </row>
        <row r="174">
          <cell r="C174" t="str">
            <v>5J7</v>
          </cell>
          <cell r="D174" t="str">
            <v>North Kirkleees PCT</v>
          </cell>
          <cell r="E174">
            <v>12</v>
          </cell>
          <cell r="F174">
            <v>11</v>
          </cell>
        </row>
        <row r="175">
          <cell r="C175" t="str">
            <v>5LJ</v>
          </cell>
          <cell r="D175" t="str">
            <v>Huddersfield Central PCT</v>
          </cell>
          <cell r="E175">
            <v>12</v>
          </cell>
          <cell r="F175">
            <v>4</v>
          </cell>
        </row>
        <row r="176">
          <cell r="C176" t="str">
            <v>5LK</v>
          </cell>
          <cell r="D176" t="str">
            <v>South Huddersfield PCT</v>
          </cell>
          <cell r="E176">
            <v>8</v>
          </cell>
          <cell r="F176">
            <v>3</v>
          </cell>
        </row>
        <row r="177">
          <cell r="C177" t="str">
            <v>5CC</v>
          </cell>
          <cell r="D177" t="str">
            <v>Blackburn with Darwen  PCT</v>
          </cell>
          <cell r="E177">
            <v>4</v>
          </cell>
          <cell r="F177">
            <v>3</v>
          </cell>
        </row>
        <row r="178">
          <cell r="C178" t="str">
            <v>5D4</v>
          </cell>
          <cell r="D178" t="str">
            <v>Carlisle &amp; District PCT</v>
          </cell>
          <cell r="E178">
            <v>1</v>
          </cell>
          <cell r="F178">
            <v>3</v>
          </cell>
        </row>
        <row r="179">
          <cell r="C179" t="str">
            <v>5D5</v>
          </cell>
          <cell r="D179" t="str">
            <v>Eden Valley PCT</v>
          </cell>
          <cell r="E179">
            <v>1</v>
          </cell>
          <cell r="F179">
            <v>2</v>
          </cell>
        </row>
        <row r="180">
          <cell r="C180" t="str">
            <v>5D6</v>
          </cell>
          <cell r="D180" t="str">
            <v>West Cumbria PCT</v>
          </cell>
          <cell r="E180">
            <v>1</v>
          </cell>
          <cell r="F180">
            <v>1</v>
          </cell>
        </row>
        <row r="181">
          <cell r="C181" t="str">
            <v>5DD</v>
          </cell>
          <cell r="D181" t="str">
            <v>Morecambe Bay PCT</v>
          </cell>
          <cell r="E181">
            <v>186</v>
          </cell>
          <cell r="F181">
            <v>64</v>
          </cell>
        </row>
        <row r="182">
          <cell r="C182" t="str">
            <v>5F2</v>
          </cell>
          <cell r="D182" t="str">
            <v>Chorley &amp; South Ribble PCT</v>
          </cell>
          <cell r="E182">
            <v>36</v>
          </cell>
          <cell r="F182">
            <v>13</v>
          </cell>
        </row>
        <row r="183">
          <cell r="C183" t="str">
            <v>5F3</v>
          </cell>
          <cell r="D183" t="str">
            <v>West Lancashire PCT</v>
          </cell>
          <cell r="E183">
            <v>58</v>
          </cell>
          <cell r="F183">
            <v>40</v>
          </cell>
        </row>
        <row r="184">
          <cell r="C184" t="str">
            <v>5G7</v>
          </cell>
          <cell r="D184" t="str">
            <v>Hyndburn and Ribble Valley PCT</v>
          </cell>
          <cell r="E184">
            <v>5</v>
          </cell>
          <cell r="F184">
            <v>0</v>
          </cell>
        </row>
        <row r="185">
          <cell r="C185" t="str">
            <v>5G8</v>
          </cell>
          <cell r="D185" t="str">
            <v>Burnley, Pendle and Rossendale PCT</v>
          </cell>
          <cell r="E185">
            <v>34</v>
          </cell>
          <cell r="F185">
            <v>4</v>
          </cell>
        </row>
        <row r="186">
          <cell r="C186" t="str">
            <v>5HD</v>
          </cell>
          <cell r="D186" t="str">
            <v>Preston PCT</v>
          </cell>
          <cell r="E186">
            <v>10</v>
          </cell>
          <cell r="F186">
            <v>4</v>
          </cell>
        </row>
        <row r="187">
          <cell r="C187" t="str">
            <v>5HE</v>
          </cell>
          <cell r="D187" t="str">
            <v>Fylde PCT</v>
          </cell>
          <cell r="E187">
            <v>7</v>
          </cell>
          <cell r="F187">
            <v>2</v>
          </cell>
        </row>
        <row r="188">
          <cell r="C188" t="str">
            <v>5HF</v>
          </cell>
          <cell r="D188" t="str">
            <v>Wyre PCT</v>
          </cell>
          <cell r="E188">
            <v>16</v>
          </cell>
          <cell r="F188">
            <v>2</v>
          </cell>
        </row>
        <row r="189">
          <cell r="C189" t="str">
            <v>5HP</v>
          </cell>
          <cell r="D189" t="str">
            <v>Blackpool PCT</v>
          </cell>
          <cell r="E189">
            <v>17</v>
          </cell>
          <cell r="F189">
            <v>3</v>
          </cell>
        </row>
        <row r="190">
          <cell r="C190" t="str">
            <v>5AA</v>
          </cell>
          <cell r="D190" t="str">
            <v>South Manchester  PCT</v>
          </cell>
          <cell r="E190">
            <v>33</v>
          </cell>
          <cell r="F190">
            <v>35</v>
          </cell>
        </row>
        <row r="191">
          <cell r="C191" t="str">
            <v>5CL</v>
          </cell>
          <cell r="D191" t="str">
            <v>Central Manchester  PCT</v>
          </cell>
          <cell r="E191">
            <v>12</v>
          </cell>
          <cell r="F191">
            <v>21</v>
          </cell>
        </row>
        <row r="192">
          <cell r="C192" t="str">
            <v>5CR</v>
          </cell>
          <cell r="D192" t="str">
            <v>North Manchester  PCT</v>
          </cell>
          <cell r="E192">
            <v>14</v>
          </cell>
          <cell r="F192">
            <v>47</v>
          </cell>
        </row>
        <row r="193">
          <cell r="C193" t="str">
            <v>5CX</v>
          </cell>
          <cell r="D193" t="str">
            <v>Trafford South  PCT</v>
          </cell>
          <cell r="E193">
            <v>14</v>
          </cell>
          <cell r="F193">
            <v>2</v>
          </cell>
        </row>
        <row r="194">
          <cell r="C194" t="str">
            <v>5F4</v>
          </cell>
          <cell r="D194" t="str">
            <v>Heywood &amp; Middleton PCT</v>
          </cell>
          <cell r="E194">
            <v>68</v>
          </cell>
          <cell r="F194">
            <v>41</v>
          </cell>
        </row>
        <row r="195">
          <cell r="C195" t="str">
            <v>5F5</v>
          </cell>
          <cell r="D195" t="str">
            <v>Salford PCT</v>
          </cell>
          <cell r="E195">
            <v>36</v>
          </cell>
          <cell r="F195">
            <v>16</v>
          </cell>
        </row>
        <row r="196">
          <cell r="C196" t="str">
            <v>5F6</v>
          </cell>
          <cell r="D196" t="str">
            <v>Trafford North PCT</v>
          </cell>
          <cell r="E196">
            <v>7</v>
          </cell>
          <cell r="F196">
            <v>3</v>
          </cell>
        </row>
        <row r="197">
          <cell r="C197" t="str">
            <v>5F7</v>
          </cell>
          <cell r="D197" t="str">
            <v>Stockport PCT</v>
          </cell>
          <cell r="E197">
            <v>47</v>
          </cell>
          <cell r="F197">
            <v>8</v>
          </cell>
        </row>
        <row r="198">
          <cell r="C198" t="str">
            <v>5HG</v>
          </cell>
          <cell r="D198" t="str">
            <v>Ashton, Leigh and Wigan PCT</v>
          </cell>
          <cell r="E198">
            <v>10</v>
          </cell>
          <cell r="F198">
            <v>10</v>
          </cell>
        </row>
        <row r="199">
          <cell r="C199" t="str">
            <v>5HQ</v>
          </cell>
          <cell r="D199" t="str">
            <v>Bolton PCT</v>
          </cell>
          <cell r="E199">
            <v>127</v>
          </cell>
          <cell r="F199">
            <v>117</v>
          </cell>
        </row>
        <row r="200">
          <cell r="C200" t="str">
            <v>5J5</v>
          </cell>
          <cell r="D200" t="str">
            <v>Oldham PCT</v>
          </cell>
          <cell r="E200">
            <v>181</v>
          </cell>
          <cell r="F200">
            <v>181</v>
          </cell>
        </row>
        <row r="201">
          <cell r="C201" t="str">
            <v>5JX</v>
          </cell>
          <cell r="D201" t="str">
            <v>Bury PCT</v>
          </cell>
          <cell r="E201">
            <v>41</v>
          </cell>
          <cell r="F201">
            <v>70</v>
          </cell>
        </row>
        <row r="202">
          <cell r="C202" t="str">
            <v>5JY</v>
          </cell>
          <cell r="D202" t="str">
            <v>Rochdale PCT</v>
          </cell>
          <cell r="E202">
            <v>151</v>
          </cell>
          <cell r="F202">
            <v>95</v>
          </cell>
        </row>
        <row r="203">
          <cell r="C203" t="str">
            <v>5LH</v>
          </cell>
          <cell r="D203" t="str">
            <v>Tameside &amp; Glossop PCT</v>
          </cell>
          <cell r="E203">
            <v>243</v>
          </cell>
          <cell r="F203">
            <v>140</v>
          </cell>
        </row>
        <row r="204">
          <cell r="C204" t="str">
            <v>5F8</v>
          </cell>
          <cell r="D204" t="str">
            <v>Bebington &amp; west Wirral PCT</v>
          </cell>
          <cell r="E204">
            <v>2</v>
          </cell>
          <cell r="F204">
            <v>7</v>
          </cell>
        </row>
        <row r="205">
          <cell r="C205" t="str">
            <v>5F9</v>
          </cell>
          <cell r="D205" t="str">
            <v>Southport &amp; Formby PCT</v>
          </cell>
          <cell r="E205">
            <v>143</v>
          </cell>
          <cell r="F205">
            <v>122</v>
          </cell>
        </row>
        <row r="206">
          <cell r="C206" t="str">
            <v>5G9</v>
          </cell>
          <cell r="D206" t="str">
            <v>North Liverpool PCT</v>
          </cell>
          <cell r="E206">
            <v>23</v>
          </cell>
          <cell r="F206" t="str">
            <v>no data</v>
          </cell>
        </row>
        <row r="207">
          <cell r="C207" t="str">
            <v>5H2</v>
          </cell>
          <cell r="D207" t="str">
            <v>Birkenhead &amp; Wallesley PCT</v>
          </cell>
          <cell r="E207">
            <v>10</v>
          </cell>
          <cell r="F207">
            <v>18</v>
          </cell>
        </row>
        <row r="208">
          <cell r="C208" t="str">
            <v>5H3</v>
          </cell>
          <cell r="D208" t="str">
            <v>Cheshire West PCT</v>
          </cell>
          <cell r="E208">
            <v>77</v>
          </cell>
          <cell r="F208">
            <v>48</v>
          </cell>
        </row>
        <row r="209">
          <cell r="C209" t="str">
            <v>5H4</v>
          </cell>
          <cell r="D209" t="str">
            <v>Central Cheshire PCT</v>
          </cell>
          <cell r="E209">
            <v>136</v>
          </cell>
          <cell r="F209">
            <v>10</v>
          </cell>
        </row>
        <row r="210">
          <cell r="C210" t="str">
            <v>5H5</v>
          </cell>
          <cell r="D210" t="str">
            <v>Eastern Cheshire PCT</v>
          </cell>
          <cell r="E210">
            <v>33</v>
          </cell>
          <cell r="F210">
            <v>10</v>
          </cell>
        </row>
        <row r="211">
          <cell r="C211" t="str">
            <v>5H6</v>
          </cell>
          <cell r="D211" t="str">
            <v>Ellesmere Port &amp; Neston</v>
          </cell>
          <cell r="E211">
            <v>49</v>
          </cell>
          <cell r="F211">
            <v>24</v>
          </cell>
        </row>
        <row r="212">
          <cell r="C212" t="str">
            <v>5HA</v>
          </cell>
          <cell r="D212" t="str">
            <v>Central Liverpool PCT</v>
          </cell>
          <cell r="E212">
            <v>52</v>
          </cell>
          <cell r="F212" t="str">
            <v>no data</v>
          </cell>
        </row>
        <row r="213">
          <cell r="C213" t="str">
            <v>5HC</v>
          </cell>
          <cell r="D213" t="str">
            <v>South Liverpool PCT</v>
          </cell>
          <cell r="E213">
            <v>21</v>
          </cell>
          <cell r="F213" t="str">
            <v>no data</v>
          </cell>
        </row>
        <row r="214">
          <cell r="C214" t="str">
            <v>5J1</v>
          </cell>
          <cell r="D214" t="str">
            <v>Halton PCT</v>
          </cell>
          <cell r="E214">
            <v>250</v>
          </cell>
          <cell r="F214">
            <v>28</v>
          </cell>
        </row>
        <row r="215">
          <cell r="C215" t="str">
            <v>5J2</v>
          </cell>
          <cell r="D215" t="str">
            <v>Warrington PCT</v>
          </cell>
          <cell r="E215">
            <v>150</v>
          </cell>
          <cell r="F215">
            <v>40</v>
          </cell>
        </row>
        <row r="216">
          <cell r="C216" t="str">
            <v>5J3</v>
          </cell>
          <cell r="D216" t="str">
            <v>St Helens PCT</v>
          </cell>
          <cell r="E216">
            <v>47</v>
          </cell>
          <cell r="F216">
            <v>24</v>
          </cell>
        </row>
        <row r="217">
          <cell r="C217" t="str">
            <v>5J4</v>
          </cell>
          <cell r="D217" t="str">
            <v>Knowsley PCT</v>
          </cell>
          <cell r="E217">
            <v>60</v>
          </cell>
          <cell r="F217">
            <v>20</v>
          </cell>
        </row>
        <row r="218">
          <cell r="C218" t="str">
            <v>5M5</v>
          </cell>
          <cell r="D218" t="str">
            <v>South Sefton PCT</v>
          </cell>
          <cell r="E218">
            <v>21</v>
          </cell>
          <cell r="F218">
            <v>16</v>
          </cell>
        </row>
        <row r="219">
          <cell r="C219" t="str">
            <v>5CK</v>
          </cell>
          <cell r="D219" t="str">
            <v>Doncaster Central  PCT</v>
          </cell>
          <cell r="E219">
            <v>11</v>
          </cell>
          <cell r="F219">
            <v>18</v>
          </cell>
        </row>
        <row r="220">
          <cell r="C220" t="str">
            <v>5EE</v>
          </cell>
          <cell r="D220" t="str">
            <v>North Sheffield PCT</v>
          </cell>
          <cell r="E220">
            <v>34</v>
          </cell>
          <cell r="F220">
            <v>18</v>
          </cell>
        </row>
        <row r="221">
          <cell r="C221" t="str">
            <v>5EK</v>
          </cell>
          <cell r="D221" t="str">
            <v>Doncaster East PCT</v>
          </cell>
          <cell r="E221">
            <v>9</v>
          </cell>
          <cell r="F221">
            <v>15</v>
          </cell>
        </row>
        <row r="222">
          <cell r="C222" t="str">
            <v>5EL</v>
          </cell>
          <cell r="D222" t="str">
            <v>Doncaster West PCT</v>
          </cell>
          <cell r="E222">
            <v>11</v>
          </cell>
          <cell r="F222">
            <v>19</v>
          </cell>
        </row>
        <row r="223">
          <cell r="C223" t="str">
            <v>5EN</v>
          </cell>
          <cell r="D223" t="str">
            <v>Sheffield West PCT</v>
          </cell>
          <cell r="E223">
            <v>28</v>
          </cell>
          <cell r="F223">
            <v>15</v>
          </cell>
        </row>
        <row r="224">
          <cell r="C224" t="str">
            <v>5EP</v>
          </cell>
          <cell r="D224" t="str">
            <v>Sheffield South West PCT </v>
          </cell>
          <cell r="E224">
            <v>29</v>
          </cell>
          <cell r="F224">
            <v>16</v>
          </cell>
        </row>
        <row r="225">
          <cell r="C225" t="str">
            <v>5EQ</v>
          </cell>
          <cell r="D225" t="str">
            <v>South East Sheffield PCT</v>
          </cell>
          <cell r="E225">
            <v>43</v>
          </cell>
          <cell r="F225">
            <v>23</v>
          </cell>
        </row>
        <row r="226">
          <cell r="C226" t="str">
            <v>5H8</v>
          </cell>
          <cell r="D226" t="str">
            <v>Rotherham PCT</v>
          </cell>
          <cell r="E226">
            <v>4</v>
          </cell>
          <cell r="F226">
            <v>2</v>
          </cell>
        </row>
        <row r="227">
          <cell r="C227" t="str">
            <v>5JE</v>
          </cell>
          <cell r="D227" t="str">
            <v>Barnsley PCT</v>
          </cell>
          <cell r="E227">
            <v>23</v>
          </cell>
          <cell r="F227">
            <v>9</v>
          </cell>
        </row>
        <row r="228">
          <cell r="C228" t="str">
            <v>5CQ</v>
          </cell>
          <cell r="D228" t="str">
            <v>Milton Keynes  PCT</v>
          </cell>
          <cell r="E228">
            <v>48</v>
          </cell>
          <cell r="F228">
            <v>13</v>
          </cell>
        </row>
        <row r="229">
          <cell r="C229" t="str">
            <v>5DK</v>
          </cell>
          <cell r="D229" t="str">
            <v>Newbury and Community PCT</v>
          </cell>
          <cell r="E229">
            <v>153</v>
          </cell>
          <cell r="F229">
            <v>6</v>
          </cell>
        </row>
        <row r="230">
          <cell r="C230" t="str">
            <v>5DL</v>
          </cell>
          <cell r="D230" t="str">
            <v>Reading PCT</v>
          </cell>
          <cell r="E230">
            <v>120</v>
          </cell>
          <cell r="F230">
            <v>13</v>
          </cell>
        </row>
        <row r="231">
          <cell r="C231" t="str">
            <v>5DM</v>
          </cell>
          <cell r="D231" t="str">
            <v>Slough PCT</v>
          </cell>
          <cell r="E231">
            <v>10</v>
          </cell>
          <cell r="F231">
            <v>15</v>
          </cell>
        </row>
        <row r="232">
          <cell r="C232" t="str">
            <v>5DN</v>
          </cell>
          <cell r="D232" t="str">
            <v>Wokingham PCT</v>
          </cell>
          <cell r="E232">
            <v>47</v>
          </cell>
          <cell r="F232">
            <v>24</v>
          </cell>
        </row>
        <row r="233">
          <cell r="C233" t="str">
            <v>5DP</v>
          </cell>
          <cell r="D233" t="str">
            <v>Vale of Aylesbury PCT</v>
          </cell>
          <cell r="E233">
            <v>40</v>
          </cell>
          <cell r="F233">
            <v>31</v>
          </cell>
        </row>
        <row r="234">
          <cell r="C234" t="str">
            <v>5DT</v>
          </cell>
          <cell r="D234" t="str">
            <v>North East Oxfordshire PCT</v>
          </cell>
          <cell r="E234">
            <v>19</v>
          </cell>
          <cell r="F234">
            <v>15</v>
          </cell>
        </row>
        <row r="235">
          <cell r="C235" t="str">
            <v>5DV</v>
          </cell>
          <cell r="D235" t="str">
            <v>Cherwell Vale PCT</v>
          </cell>
          <cell r="E235">
            <v>16</v>
          </cell>
          <cell r="F235">
            <v>17</v>
          </cell>
        </row>
        <row r="236">
          <cell r="C236" t="str">
            <v>5DW</v>
          </cell>
          <cell r="D236" t="str">
            <v>Oxford City PCT</v>
          </cell>
          <cell r="E236">
            <v>44</v>
          </cell>
          <cell r="F236">
            <v>26</v>
          </cell>
        </row>
        <row r="237">
          <cell r="C237" t="str">
            <v>5DX</v>
          </cell>
          <cell r="D237" t="str">
            <v>South East Oxfordshire PCT</v>
          </cell>
          <cell r="E237">
            <v>9</v>
          </cell>
          <cell r="F237">
            <v>13</v>
          </cell>
        </row>
        <row r="238">
          <cell r="C238" t="str">
            <v>5DY</v>
          </cell>
          <cell r="D238" t="str">
            <v>South West Oxfordshire PCT</v>
          </cell>
          <cell r="E238">
            <v>14</v>
          </cell>
          <cell r="F238">
            <v>14</v>
          </cell>
        </row>
        <row r="239">
          <cell r="C239" t="str">
            <v>5G2</v>
          </cell>
          <cell r="D239" t="str">
            <v>Bracknell Forest PCT</v>
          </cell>
          <cell r="E239">
            <v>39</v>
          </cell>
          <cell r="F239">
            <v>32</v>
          </cell>
        </row>
        <row r="240">
          <cell r="C240" t="str">
            <v>5G3</v>
          </cell>
          <cell r="D240" t="str">
            <v>Windsor, Ascot and Maidenhread PCT</v>
          </cell>
          <cell r="E240">
            <v>45</v>
          </cell>
          <cell r="F240">
            <v>41</v>
          </cell>
        </row>
        <row r="241">
          <cell r="C241" t="str">
            <v>5G4</v>
          </cell>
          <cell r="D241" t="str">
            <v>Chiltern &amp; South Bucks PCT</v>
          </cell>
          <cell r="E241">
            <v>19</v>
          </cell>
          <cell r="F241">
            <v>16</v>
          </cell>
        </row>
        <row r="242">
          <cell r="C242" t="str">
            <v>5G5</v>
          </cell>
          <cell r="D242" t="str">
            <v>Wycombe PCT</v>
          </cell>
          <cell r="E242">
            <v>9</v>
          </cell>
          <cell r="F242">
            <v>8</v>
          </cell>
        </row>
        <row r="243">
          <cell r="C243" t="str">
            <v>5A1</v>
          </cell>
          <cell r="D243" t="str">
            <v>New Forest PCT</v>
          </cell>
          <cell r="E243">
            <v>14</v>
          </cell>
          <cell r="F243">
            <v>7</v>
          </cell>
        </row>
        <row r="244">
          <cell r="C244" t="str">
            <v>5DF</v>
          </cell>
          <cell r="D244" t="str">
            <v>North Hampshire PCT</v>
          </cell>
          <cell r="E244">
            <v>48</v>
          </cell>
          <cell r="F244">
            <v>26</v>
          </cell>
        </row>
        <row r="245">
          <cell r="C245" t="str">
            <v>5DG</v>
          </cell>
          <cell r="D245" t="str">
            <v>Isle of Wight PCT</v>
          </cell>
          <cell r="E245">
            <v>27</v>
          </cell>
          <cell r="F245">
            <v>27</v>
          </cell>
        </row>
        <row r="246">
          <cell r="C246" t="str">
            <v>5E9</v>
          </cell>
          <cell r="D246" t="str">
            <v>Mid-Hampshire PCT</v>
          </cell>
          <cell r="E246">
            <v>95</v>
          </cell>
          <cell r="F246">
            <v>42</v>
          </cell>
        </row>
        <row r="247">
          <cell r="C247" t="str">
            <v>5FD</v>
          </cell>
          <cell r="D247" t="str">
            <v>East Hampshire PCT</v>
          </cell>
          <cell r="E247">
            <v>53</v>
          </cell>
          <cell r="F247">
            <v>19</v>
          </cell>
        </row>
        <row r="248">
          <cell r="C248" t="str">
            <v>5FE</v>
          </cell>
          <cell r="D248" t="str">
            <v>Portsmouth City PCT</v>
          </cell>
          <cell r="E248">
            <v>96</v>
          </cell>
          <cell r="F248">
            <v>59</v>
          </cell>
        </row>
        <row r="249">
          <cell r="C249" t="str">
            <v>5G6</v>
          </cell>
          <cell r="D249" t="str">
            <v>Rushmore and Hart PCT</v>
          </cell>
          <cell r="E249">
            <v>40</v>
          </cell>
          <cell r="F249">
            <v>10</v>
          </cell>
        </row>
        <row r="250">
          <cell r="C250" t="str">
            <v>5L1</v>
          </cell>
          <cell r="D250" t="str">
            <v>Southampton City PCT</v>
          </cell>
          <cell r="E250">
            <v>36</v>
          </cell>
          <cell r="F250">
            <v>48</v>
          </cell>
        </row>
        <row r="251">
          <cell r="C251" t="str">
            <v>5LX</v>
          </cell>
          <cell r="D251" t="str">
            <v>Fareham &amp; Gosport PCT</v>
          </cell>
          <cell r="E251">
            <v>61</v>
          </cell>
          <cell r="F251">
            <v>30</v>
          </cell>
        </row>
        <row r="252">
          <cell r="C252" t="str">
            <v>5LY</v>
          </cell>
          <cell r="D252" t="str">
            <v>Eastleigh &amp; Test Valley PCT</v>
          </cell>
          <cell r="E252">
            <v>60</v>
          </cell>
          <cell r="F252">
            <v>50</v>
          </cell>
        </row>
        <row r="253">
          <cell r="C253" t="str">
            <v>5CM</v>
          </cell>
          <cell r="D253" t="str">
            <v>Dartford Gravesham &amp; Swanley  PCT</v>
          </cell>
          <cell r="E253">
            <v>67</v>
          </cell>
          <cell r="F253">
            <v>144</v>
          </cell>
        </row>
        <row r="254">
          <cell r="C254" t="str">
            <v>5FF</v>
          </cell>
          <cell r="D254" t="str">
            <v>South West Kent PCT</v>
          </cell>
          <cell r="E254">
            <v>12</v>
          </cell>
          <cell r="F254">
            <v>70</v>
          </cell>
        </row>
        <row r="255">
          <cell r="C255" t="str">
            <v>5L2</v>
          </cell>
          <cell r="D255" t="str">
            <v>Maidstone Weald PCT</v>
          </cell>
          <cell r="E255">
            <v>29</v>
          </cell>
          <cell r="F255">
            <v>22</v>
          </cell>
        </row>
        <row r="256">
          <cell r="C256" t="str">
            <v>5L3</v>
          </cell>
          <cell r="D256" t="str">
            <v>Medway PCT</v>
          </cell>
          <cell r="E256">
            <v>32</v>
          </cell>
          <cell r="F256">
            <v>162</v>
          </cell>
        </row>
        <row r="257">
          <cell r="C257" t="str">
            <v>5L4</v>
          </cell>
          <cell r="D257" t="str">
            <v>Swale PCT</v>
          </cell>
          <cell r="E257">
            <v>10</v>
          </cell>
          <cell r="F257">
            <v>54</v>
          </cell>
        </row>
        <row r="258">
          <cell r="C258" t="str">
            <v>5LL</v>
          </cell>
          <cell r="D258" t="str">
            <v>Ashford PCT</v>
          </cell>
          <cell r="E258">
            <v>84</v>
          </cell>
          <cell r="F258">
            <v>0</v>
          </cell>
        </row>
        <row r="259">
          <cell r="C259" t="str">
            <v>5LM</v>
          </cell>
          <cell r="D259" t="str">
            <v>Canterbury &amp; Coastal PCT</v>
          </cell>
          <cell r="E259">
            <v>145</v>
          </cell>
          <cell r="F259">
            <v>0</v>
          </cell>
        </row>
        <row r="260">
          <cell r="C260" t="str">
            <v>5LN</v>
          </cell>
          <cell r="D260" t="str">
            <v>East Kent Coastal PCT</v>
          </cell>
          <cell r="E260">
            <v>282</v>
          </cell>
          <cell r="F260">
            <v>0</v>
          </cell>
        </row>
        <row r="261">
          <cell r="C261" t="str">
            <v>5LP</v>
          </cell>
          <cell r="D261" t="str">
            <v>Shepway PCT</v>
          </cell>
          <cell r="E261">
            <v>109</v>
          </cell>
          <cell r="F261" t="str">
            <v>no data</v>
          </cell>
        </row>
        <row r="262">
          <cell r="C262" t="str">
            <v>5FH</v>
          </cell>
          <cell r="D262" t="str">
            <v>Bexhill &amp; Rother PCT</v>
          </cell>
          <cell r="E262">
            <v>31</v>
          </cell>
          <cell r="F262">
            <v>31</v>
          </cell>
        </row>
        <row r="263">
          <cell r="C263" t="str">
            <v>5FJ</v>
          </cell>
          <cell r="D263" t="str">
            <v>Hastings &amp; St Leonards PCT</v>
          </cell>
          <cell r="E263">
            <v>26</v>
          </cell>
          <cell r="F263">
            <v>28</v>
          </cell>
        </row>
        <row r="264">
          <cell r="C264" t="str">
            <v>5FK</v>
          </cell>
          <cell r="D264" t="str">
            <v>Mid Sussex PCT</v>
          </cell>
          <cell r="E264">
            <v>49</v>
          </cell>
          <cell r="F264">
            <v>49</v>
          </cell>
        </row>
        <row r="265">
          <cell r="C265" t="str">
            <v>5KP</v>
          </cell>
          <cell r="D265" t="str">
            <v>East Elmbridge &amp; Mid Surrey PCT</v>
          </cell>
          <cell r="E265">
            <v>70</v>
          </cell>
          <cell r="F265">
            <v>8</v>
          </cell>
        </row>
        <row r="266">
          <cell r="C266" t="str">
            <v>5KQ</v>
          </cell>
          <cell r="D266" t="str">
            <v>East Surrey PCT</v>
          </cell>
          <cell r="E266">
            <v>59</v>
          </cell>
          <cell r="F266">
            <v>18</v>
          </cell>
        </row>
        <row r="267">
          <cell r="C267" t="str">
            <v>5L5</v>
          </cell>
          <cell r="D267" t="str">
            <v>Guildford &amp; Waverley PCT</v>
          </cell>
          <cell r="E267">
            <v>88</v>
          </cell>
          <cell r="F267">
            <v>6</v>
          </cell>
        </row>
        <row r="268">
          <cell r="C268" t="str">
            <v>5L6</v>
          </cell>
          <cell r="D268" t="str">
            <v>North Surrey PCT</v>
          </cell>
          <cell r="E268">
            <v>60</v>
          </cell>
          <cell r="F268">
            <v>6</v>
          </cell>
        </row>
        <row r="269">
          <cell r="C269" t="str">
            <v>5L7</v>
          </cell>
          <cell r="D269" t="str">
            <v>Woking Area PCT</v>
          </cell>
          <cell r="E269">
            <v>62</v>
          </cell>
          <cell r="F269">
            <v>5</v>
          </cell>
        </row>
        <row r="270">
          <cell r="C270" t="str">
            <v>5L8</v>
          </cell>
          <cell r="D270" t="str">
            <v>Adur, Arun &amp; Worthing PCT</v>
          </cell>
          <cell r="E270">
            <v>68</v>
          </cell>
          <cell r="F270">
            <v>68</v>
          </cell>
        </row>
        <row r="271">
          <cell r="C271" t="str">
            <v>5L9</v>
          </cell>
          <cell r="D271" t="str">
            <v>Western Sussex PCT</v>
          </cell>
          <cell r="E271">
            <v>69</v>
          </cell>
          <cell r="F271">
            <v>69</v>
          </cell>
        </row>
        <row r="272">
          <cell r="C272" t="str">
            <v>5LQ</v>
          </cell>
          <cell r="D272" t="str">
            <v>Brighton &amp; Hove City PCT</v>
          </cell>
          <cell r="E272">
            <v>73</v>
          </cell>
          <cell r="F272">
            <v>129</v>
          </cell>
        </row>
        <row r="273">
          <cell r="C273" t="str">
            <v>5LR</v>
          </cell>
          <cell r="D273" t="str">
            <v>Eastbourne Downs PCT</v>
          </cell>
          <cell r="E273">
            <v>19</v>
          </cell>
          <cell r="F273">
            <v>49</v>
          </cell>
        </row>
        <row r="274">
          <cell r="C274" t="str">
            <v>5LT</v>
          </cell>
          <cell r="D274" t="str">
            <v>Sussex Downs &amp; Weald PCT</v>
          </cell>
          <cell r="E274">
            <v>22</v>
          </cell>
          <cell r="F274">
            <v>63</v>
          </cell>
        </row>
        <row r="275">
          <cell r="C275" t="str">
            <v>5MA</v>
          </cell>
          <cell r="D275" t="str">
            <v>Crawley PCT</v>
          </cell>
          <cell r="E275">
            <v>0</v>
          </cell>
          <cell r="F275">
            <v>0</v>
          </cell>
        </row>
        <row r="276">
          <cell r="C276" t="str">
            <v>5MC</v>
          </cell>
          <cell r="D276" t="str">
            <v>Horsham &amp; Chanctonbury PCT</v>
          </cell>
          <cell r="E276">
            <v>23</v>
          </cell>
          <cell r="F276">
            <v>23</v>
          </cell>
        </row>
        <row r="277">
          <cell r="C277" t="str">
            <v>5A3</v>
          </cell>
          <cell r="D277" t="str">
            <v>South Gloucestershire PCT</v>
          </cell>
          <cell r="E277">
            <v>5</v>
          </cell>
          <cell r="F277">
            <v>4</v>
          </cell>
        </row>
        <row r="278">
          <cell r="C278" t="str">
            <v>5DH</v>
          </cell>
          <cell r="D278" t="str">
            <v>West Wiltshire PCT</v>
          </cell>
          <cell r="E278">
            <v>27</v>
          </cell>
          <cell r="F278">
            <v>8</v>
          </cell>
        </row>
        <row r="279">
          <cell r="C279" t="str">
            <v>5DJ</v>
          </cell>
          <cell r="D279" t="str">
            <v>South Wiltshire PCT</v>
          </cell>
          <cell r="E279">
            <v>44</v>
          </cell>
          <cell r="F279">
            <v>4</v>
          </cell>
        </row>
        <row r="280">
          <cell r="C280" t="str">
            <v>5FL</v>
          </cell>
          <cell r="D280" t="str">
            <v>Bath and North East Somerset PCT</v>
          </cell>
          <cell r="E280">
            <v>87</v>
          </cell>
          <cell r="F280">
            <v>5</v>
          </cell>
        </row>
        <row r="281">
          <cell r="C281" t="str">
            <v>5JF</v>
          </cell>
          <cell r="D281" t="str">
            <v>Bristol North PCT</v>
          </cell>
          <cell r="E281">
            <v>78</v>
          </cell>
          <cell r="F281">
            <v>3</v>
          </cell>
        </row>
        <row r="282">
          <cell r="C282" t="str">
            <v>5JG</v>
          </cell>
          <cell r="D282" t="str">
            <v>Bristol South &amp; West PCT</v>
          </cell>
          <cell r="E282">
            <v>54</v>
          </cell>
          <cell r="F282">
            <v>2</v>
          </cell>
        </row>
        <row r="283">
          <cell r="C283" t="str">
            <v>5K3</v>
          </cell>
          <cell r="D283" t="str">
            <v>Swindon PCT</v>
          </cell>
          <cell r="E283">
            <v>85</v>
          </cell>
          <cell r="F283">
            <v>25</v>
          </cell>
        </row>
        <row r="284">
          <cell r="C284" t="str">
            <v>5K4</v>
          </cell>
          <cell r="D284" t="str">
            <v>North Wiltshire &amp; Kennet PCT</v>
          </cell>
          <cell r="E284">
            <v>68</v>
          </cell>
          <cell r="F284">
            <v>5</v>
          </cell>
        </row>
        <row r="285">
          <cell r="C285" t="str">
            <v>5KW</v>
          </cell>
          <cell r="D285" t="str">
            <v>Cheltenham &amp; Tewkesbury PCT</v>
          </cell>
          <cell r="E285">
            <v>26</v>
          </cell>
          <cell r="F285">
            <v>82</v>
          </cell>
        </row>
        <row r="286">
          <cell r="C286" t="str">
            <v>5KX</v>
          </cell>
          <cell r="D286" t="str">
            <v>West Gloucestershire PCT</v>
          </cell>
          <cell r="E286">
            <v>31</v>
          </cell>
          <cell r="F286">
            <v>20</v>
          </cell>
        </row>
        <row r="287">
          <cell r="C287" t="str">
            <v>5KY</v>
          </cell>
          <cell r="D287" t="str">
            <v>Cotswold &amp; Vale PCT</v>
          </cell>
          <cell r="E287">
            <v>23</v>
          </cell>
          <cell r="F287">
            <v>16</v>
          </cell>
        </row>
        <row r="288">
          <cell r="C288" t="str">
            <v>5M8</v>
          </cell>
          <cell r="D288" t="str">
            <v>North Somerset PCT</v>
          </cell>
          <cell r="E288">
            <v>213</v>
          </cell>
          <cell r="F288">
            <v>142</v>
          </cell>
        </row>
        <row r="289">
          <cell r="C289" t="str">
            <v>5CV</v>
          </cell>
          <cell r="D289" t="str">
            <v>South Hams &amp; West Devon  PCT</v>
          </cell>
          <cell r="E289">
            <v>6</v>
          </cell>
          <cell r="F289">
            <v>16</v>
          </cell>
        </row>
        <row r="290">
          <cell r="C290" t="str">
            <v>5CW</v>
          </cell>
          <cell r="D290" t="str">
            <v>Torbay  PCT</v>
          </cell>
          <cell r="E290">
            <v>82</v>
          </cell>
          <cell r="F290">
            <v>12</v>
          </cell>
        </row>
        <row r="291">
          <cell r="C291" t="str">
            <v>5F1</v>
          </cell>
          <cell r="D291" t="str">
            <v>Plymouth PCT</v>
          </cell>
          <cell r="E291">
            <v>41</v>
          </cell>
          <cell r="F291">
            <v>216</v>
          </cell>
        </row>
        <row r="292">
          <cell r="C292" t="str">
            <v>5FM</v>
          </cell>
          <cell r="D292" t="str">
            <v>West of Cornwall PCT</v>
          </cell>
          <cell r="E292">
            <v>29</v>
          </cell>
          <cell r="F292">
            <v>75</v>
          </cell>
        </row>
        <row r="293">
          <cell r="C293" t="str">
            <v>5FQ</v>
          </cell>
          <cell r="D293" t="str">
            <v>North Devon PCT</v>
          </cell>
          <cell r="E293">
            <v>143</v>
          </cell>
          <cell r="F293">
            <v>22</v>
          </cell>
        </row>
        <row r="294">
          <cell r="C294" t="str">
            <v>5FR</v>
          </cell>
          <cell r="D294" t="str">
            <v>Exeter PCT</v>
          </cell>
          <cell r="E294">
            <v>43</v>
          </cell>
          <cell r="F294">
            <v>34</v>
          </cell>
        </row>
        <row r="295">
          <cell r="C295" t="str">
            <v>5FT</v>
          </cell>
          <cell r="D295" t="str">
            <v>East Devon PCT</v>
          </cell>
          <cell r="E295">
            <v>94</v>
          </cell>
          <cell r="F295">
            <v>135</v>
          </cell>
        </row>
        <row r="296">
          <cell r="C296" t="str">
            <v>5FV</v>
          </cell>
          <cell r="D296" t="str">
            <v>Mid Devon PCT</v>
          </cell>
          <cell r="E296">
            <v>39</v>
          </cell>
          <cell r="F296">
            <v>4</v>
          </cell>
        </row>
        <row r="297">
          <cell r="C297" t="str">
            <v>5FY</v>
          </cell>
          <cell r="D297" t="str">
            <v>Teignbridge PCT</v>
          </cell>
          <cell r="E297">
            <v>8</v>
          </cell>
          <cell r="F297">
            <v>16</v>
          </cell>
        </row>
        <row r="298">
          <cell r="C298" t="str">
            <v>5KR</v>
          </cell>
          <cell r="D298" t="str">
            <v>North &amp; East Cornwall PCT</v>
          </cell>
          <cell r="E298" t="str">
            <v>no data</v>
          </cell>
          <cell r="F298" t="str">
            <v>no data</v>
          </cell>
        </row>
        <row r="299">
          <cell r="C299" t="str">
            <v>5KT</v>
          </cell>
          <cell r="D299" t="str">
            <v>Central Cornwall PCT</v>
          </cell>
          <cell r="E299">
            <v>31</v>
          </cell>
          <cell r="F299">
            <v>9</v>
          </cell>
        </row>
        <row r="300">
          <cell r="C300" t="str">
            <v>5CD</v>
          </cell>
          <cell r="D300" t="str">
            <v>North Dorset  PCT</v>
          </cell>
          <cell r="E300">
            <v>15</v>
          </cell>
          <cell r="F300">
            <v>3</v>
          </cell>
        </row>
        <row r="301">
          <cell r="C301" t="str">
            <v>5CE</v>
          </cell>
          <cell r="D301" t="str">
            <v>Bournemouth PCT</v>
          </cell>
          <cell r="E301">
            <v>20</v>
          </cell>
          <cell r="F301">
            <v>6</v>
          </cell>
        </row>
        <row r="302">
          <cell r="C302" t="str">
            <v>5FN</v>
          </cell>
          <cell r="D302" t="str">
            <v>South &amp; East Dorset PCT</v>
          </cell>
          <cell r="E302">
            <v>20</v>
          </cell>
          <cell r="F302">
            <v>4</v>
          </cell>
        </row>
        <row r="303">
          <cell r="C303" t="str">
            <v>5FP</v>
          </cell>
          <cell r="D303" t="str">
            <v>South West Dorset PCT</v>
          </cell>
          <cell r="E303">
            <v>3</v>
          </cell>
          <cell r="F303">
            <v>1</v>
          </cell>
        </row>
        <row r="304">
          <cell r="C304" t="str">
            <v>5FW</v>
          </cell>
          <cell r="D304" t="str">
            <v>Somerset Coast PCT</v>
          </cell>
          <cell r="E304">
            <v>98</v>
          </cell>
          <cell r="F304">
            <v>27</v>
          </cell>
        </row>
        <row r="305">
          <cell r="C305" t="str">
            <v>5FX</v>
          </cell>
          <cell r="D305" t="str">
            <v>Mendip PCT</v>
          </cell>
          <cell r="E305">
            <v>16</v>
          </cell>
          <cell r="F305">
            <v>10</v>
          </cell>
        </row>
        <row r="306">
          <cell r="C306" t="str">
            <v>5K1</v>
          </cell>
          <cell r="D306" t="str">
            <v>South Somerset PCT</v>
          </cell>
          <cell r="E306">
            <v>35</v>
          </cell>
          <cell r="F306">
            <v>58</v>
          </cell>
        </row>
        <row r="307">
          <cell r="C307" t="str">
            <v>5K2</v>
          </cell>
          <cell r="D307" t="str">
            <v>Taunton Deane PCT</v>
          </cell>
          <cell r="E307">
            <v>19</v>
          </cell>
          <cell r="F307">
            <v>12</v>
          </cell>
        </row>
        <row r="308">
          <cell r="C308" t="str">
            <v>5KV</v>
          </cell>
          <cell r="D308" t="str">
            <v>Poole PCT</v>
          </cell>
          <cell r="E308">
            <v>15</v>
          </cell>
          <cell r="F308">
            <v>1</v>
          </cell>
        </row>
      </sheetData>
      <sheetData sheetId="2">
        <row r="1">
          <cell r="D1">
            <v>8228</v>
          </cell>
          <cell r="E1">
            <v>8229</v>
          </cell>
        </row>
        <row r="3">
          <cell r="D3">
            <v>20842</v>
          </cell>
          <cell r="E3">
            <v>15976</v>
          </cell>
        </row>
        <row r="5">
          <cell r="C5" t="str">
            <v>5A3</v>
          </cell>
          <cell r="D5">
            <v>12</v>
          </cell>
          <cell r="E5">
            <v>115</v>
          </cell>
        </row>
        <row r="6">
          <cell r="C6" t="str">
            <v>5DH</v>
          </cell>
          <cell r="D6">
            <v>30</v>
          </cell>
          <cell r="E6">
            <v>2</v>
          </cell>
        </row>
        <row r="7">
          <cell r="C7" t="str">
            <v>5DJ</v>
          </cell>
          <cell r="D7">
            <v>156</v>
          </cell>
          <cell r="E7">
            <v>153</v>
          </cell>
        </row>
        <row r="8">
          <cell r="C8" t="str">
            <v>5FL</v>
          </cell>
          <cell r="D8">
            <v>97</v>
          </cell>
          <cell r="E8">
            <v>130</v>
          </cell>
        </row>
        <row r="9">
          <cell r="C9" t="str">
            <v>5JF</v>
          </cell>
          <cell r="D9">
            <v>73</v>
          </cell>
          <cell r="E9">
            <v>82</v>
          </cell>
        </row>
        <row r="10">
          <cell r="C10" t="str">
            <v>5JG</v>
          </cell>
          <cell r="D10">
            <v>50</v>
          </cell>
          <cell r="E10">
            <v>60</v>
          </cell>
        </row>
        <row r="11">
          <cell r="C11" t="str">
            <v>5K3</v>
          </cell>
          <cell r="D11">
            <v>71</v>
          </cell>
          <cell r="E11">
            <v>7</v>
          </cell>
        </row>
        <row r="12">
          <cell r="C12" t="str">
            <v>5K4</v>
          </cell>
          <cell r="D12">
            <v>64</v>
          </cell>
          <cell r="E12">
            <v>4</v>
          </cell>
        </row>
        <row r="13">
          <cell r="C13" t="str">
            <v>5KW</v>
          </cell>
          <cell r="D13">
            <v>20</v>
          </cell>
          <cell r="E13">
            <v>79</v>
          </cell>
        </row>
        <row r="14">
          <cell r="C14" t="str">
            <v>5KX</v>
          </cell>
          <cell r="D14">
            <v>34</v>
          </cell>
          <cell r="E14">
            <v>69</v>
          </cell>
        </row>
        <row r="15">
          <cell r="C15" t="str">
            <v>5KY</v>
          </cell>
          <cell r="D15">
            <v>11</v>
          </cell>
          <cell r="E15">
            <v>27</v>
          </cell>
        </row>
        <row r="16">
          <cell r="C16" t="str">
            <v>5M8</v>
          </cell>
          <cell r="D16">
            <v>35</v>
          </cell>
          <cell r="E16">
            <v>35</v>
          </cell>
        </row>
        <row r="17">
          <cell r="C17" t="str">
            <v>5CP</v>
          </cell>
        </row>
        <row r="18">
          <cell r="C18" t="str">
            <v>5GC</v>
          </cell>
          <cell r="D18">
            <v>214</v>
          </cell>
          <cell r="E18">
            <v>135</v>
          </cell>
        </row>
        <row r="19">
          <cell r="C19" t="str">
            <v>5GD</v>
          </cell>
          <cell r="D19">
            <v>171</v>
          </cell>
          <cell r="E19">
            <v>91</v>
          </cell>
        </row>
        <row r="20">
          <cell r="C20" t="str">
            <v>5GE</v>
          </cell>
          <cell r="D20">
            <v>219</v>
          </cell>
          <cell r="E20">
            <v>121</v>
          </cell>
        </row>
        <row r="21">
          <cell r="C21" t="str">
            <v>5GG</v>
          </cell>
        </row>
        <row r="22">
          <cell r="C22" t="str">
            <v>5GH</v>
          </cell>
        </row>
        <row r="23">
          <cell r="C23" t="str">
            <v>5GJ</v>
          </cell>
        </row>
        <row r="24">
          <cell r="C24" t="str">
            <v>5GK</v>
          </cell>
        </row>
        <row r="25">
          <cell r="C25" t="str">
            <v>5GV</v>
          </cell>
          <cell r="D25">
            <v>0</v>
          </cell>
          <cell r="E25">
            <v>0</v>
          </cell>
        </row>
        <row r="26">
          <cell r="C26" t="str">
            <v>5GW</v>
          </cell>
        </row>
        <row r="27">
          <cell r="C27" t="str">
            <v>5GX</v>
          </cell>
        </row>
        <row r="28">
          <cell r="C28" t="str">
            <v>5D1</v>
          </cell>
          <cell r="D28">
            <v>77</v>
          </cell>
          <cell r="E28">
            <v>25</v>
          </cell>
        </row>
        <row r="29">
          <cell r="C29" t="str">
            <v>5HT</v>
          </cell>
          <cell r="D29">
            <v>233</v>
          </cell>
          <cell r="E29">
            <v>7</v>
          </cell>
        </row>
        <row r="30">
          <cell r="C30" t="str">
            <v>5HV</v>
          </cell>
          <cell r="D30">
            <v>126</v>
          </cell>
          <cell r="E30">
            <v>4</v>
          </cell>
        </row>
        <row r="31">
          <cell r="C31" t="str">
            <v>5M1</v>
          </cell>
          <cell r="D31">
            <v>104</v>
          </cell>
          <cell r="E31">
            <v>59</v>
          </cell>
        </row>
        <row r="32">
          <cell r="C32" t="str">
            <v>5M3</v>
          </cell>
          <cell r="D32">
            <v>107</v>
          </cell>
          <cell r="E32">
            <v>18</v>
          </cell>
        </row>
        <row r="33">
          <cell r="C33" t="str">
            <v>5MG</v>
          </cell>
          <cell r="D33">
            <v>44</v>
          </cell>
          <cell r="E33">
            <v>33</v>
          </cell>
        </row>
        <row r="34">
          <cell r="C34" t="str">
            <v>5MH</v>
          </cell>
          <cell r="D34">
            <v>33</v>
          </cell>
          <cell r="E34">
            <v>21</v>
          </cell>
        </row>
        <row r="35">
          <cell r="C35" t="str">
            <v>5MJ</v>
          </cell>
          <cell r="D35">
            <v>36</v>
          </cell>
          <cell r="E35">
            <v>19</v>
          </cell>
        </row>
        <row r="36">
          <cell r="C36" t="str">
            <v>5MV</v>
          </cell>
          <cell r="D36">
            <v>114</v>
          </cell>
          <cell r="E36">
            <v>101</v>
          </cell>
        </row>
        <row r="37">
          <cell r="C37" t="str">
            <v>5MW</v>
          </cell>
          <cell r="D37">
            <v>64</v>
          </cell>
          <cell r="E37">
            <v>55</v>
          </cell>
        </row>
        <row r="38">
          <cell r="C38" t="str">
            <v>5MX</v>
          </cell>
          <cell r="D38">
            <v>62</v>
          </cell>
          <cell r="E38">
            <v>22</v>
          </cell>
        </row>
        <row r="39">
          <cell r="C39" t="str">
            <v>5MY</v>
          </cell>
          <cell r="D39">
            <v>119</v>
          </cell>
          <cell r="E39">
            <v>23</v>
          </cell>
        </row>
        <row r="40">
          <cell r="C40" t="str">
            <v>5F8</v>
          </cell>
          <cell r="D40">
            <v>5</v>
          </cell>
          <cell r="E40">
            <v>9</v>
          </cell>
        </row>
        <row r="41">
          <cell r="C41" t="str">
            <v>5F9</v>
          </cell>
          <cell r="D41">
            <v>313</v>
          </cell>
          <cell r="E41">
            <v>281</v>
          </cell>
        </row>
        <row r="42">
          <cell r="C42" t="str">
            <v>5G9</v>
          </cell>
          <cell r="D42">
            <v>47</v>
          </cell>
          <cell r="E42">
            <v>4</v>
          </cell>
        </row>
        <row r="43">
          <cell r="C43" t="str">
            <v>5H2</v>
          </cell>
          <cell r="D43">
            <v>5</v>
          </cell>
          <cell r="E43">
            <v>7</v>
          </cell>
        </row>
        <row r="44">
          <cell r="C44" t="str">
            <v>5H3</v>
          </cell>
          <cell r="D44">
            <v>64</v>
          </cell>
          <cell r="E44">
            <v>43</v>
          </cell>
        </row>
        <row r="45">
          <cell r="C45" t="str">
            <v>5H4</v>
          </cell>
          <cell r="D45">
            <v>129</v>
          </cell>
          <cell r="E45">
            <v>11</v>
          </cell>
        </row>
        <row r="46">
          <cell r="C46" t="str">
            <v>5H5</v>
          </cell>
          <cell r="D46">
            <v>33</v>
          </cell>
          <cell r="E46">
            <v>21</v>
          </cell>
        </row>
        <row r="47">
          <cell r="C47" t="str">
            <v>5H6</v>
          </cell>
          <cell r="D47">
            <v>27</v>
          </cell>
          <cell r="E47">
            <v>32</v>
          </cell>
        </row>
        <row r="48">
          <cell r="C48" t="str">
            <v>5HA</v>
          </cell>
          <cell r="D48">
            <v>96</v>
          </cell>
          <cell r="E48">
            <v>8</v>
          </cell>
        </row>
        <row r="49">
          <cell r="C49" t="str">
            <v>5HC</v>
          </cell>
          <cell r="D49">
            <v>45</v>
          </cell>
          <cell r="E49">
            <v>4</v>
          </cell>
        </row>
        <row r="50">
          <cell r="C50" t="str">
            <v>5J1</v>
          </cell>
          <cell r="D50">
            <v>165</v>
          </cell>
          <cell r="E50">
            <v>35</v>
          </cell>
        </row>
        <row r="51">
          <cell r="C51" t="str">
            <v>5J2</v>
          </cell>
          <cell r="D51">
            <v>115</v>
          </cell>
          <cell r="E51">
            <v>155</v>
          </cell>
        </row>
        <row r="52">
          <cell r="C52" t="str">
            <v>5J3</v>
          </cell>
          <cell r="D52">
            <v>60</v>
          </cell>
          <cell r="E52">
            <v>18</v>
          </cell>
        </row>
        <row r="53">
          <cell r="C53" t="str">
            <v>5J4</v>
          </cell>
          <cell r="D53">
            <v>28</v>
          </cell>
          <cell r="E53">
            <v>18</v>
          </cell>
        </row>
        <row r="54">
          <cell r="C54" t="str">
            <v>5M5</v>
          </cell>
          <cell r="D54">
            <v>21</v>
          </cell>
          <cell r="E54">
            <v>16</v>
          </cell>
        </row>
        <row r="55">
          <cell r="C55" t="str">
            <v>5D9</v>
          </cell>
          <cell r="D55">
            <v>136</v>
          </cell>
          <cell r="E55">
            <v>31</v>
          </cell>
        </row>
        <row r="56">
          <cell r="C56" t="str">
            <v>5E1</v>
          </cell>
          <cell r="D56">
            <v>168</v>
          </cell>
          <cell r="E56">
            <v>103</v>
          </cell>
        </row>
        <row r="57">
          <cell r="C57" t="str">
            <v>5J8</v>
          </cell>
          <cell r="D57">
            <v>37</v>
          </cell>
          <cell r="E57">
            <v>116</v>
          </cell>
        </row>
        <row r="58">
          <cell r="C58" t="str">
            <v>5J9</v>
          </cell>
          <cell r="D58">
            <v>37</v>
          </cell>
          <cell r="E58">
            <v>67</v>
          </cell>
        </row>
        <row r="59">
          <cell r="C59" t="str">
            <v>5KA</v>
          </cell>
          <cell r="D59">
            <v>154</v>
          </cell>
          <cell r="E59">
            <v>110</v>
          </cell>
        </row>
        <row r="60">
          <cell r="C60" t="str">
            <v>5KC</v>
          </cell>
          <cell r="D60">
            <v>58</v>
          </cell>
          <cell r="E60">
            <v>38</v>
          </cell>
        </row>
        <row r="61">
          <cell r="C61" t="str">
            <v>5KD</v>
          </cell>
          <cell r="D61">
            <v>96</v>
          </cell>
          <cell r="E61">
            <v>295</v>
          </cell>
        </row>
        <row r="62">
          <cell r="C62" t="str">
            <v>5KE</v>
          </cell>
          <cell r="D62">
            <v>180</v>
          </cell>
          <cell r="E62">
            <v>153</v>
          </cell>
        </row>
        <row r="63">
          <cell r="C63" t="str">
            <v>5KM</v>
          </cell>
          <cell r="D63">
            <v>271</v>
          </cell>
          <cell r="E63">
            <v>15</v>
          </cell>
        </row>
        <row r="64">
          <cell r="C64" t="str">
            <v>5KN</v>
          </cell>
          <cell r="D64">
            <v>60</v>
          </cell>
          <cell r="E64">
            <v>37</v>
          </cell>
        </row>
        <row r="65">
          <cell r="C65" t="str">
            <v>5CC</v>
          </cell>
          <cell r="D65">
            <v>0</v>
          </cell>
          <cell r="E65">
            <v>0</v>
          </cell>
        </row>
        <row r="66">
          <cell r="C66" t="str">
            <v>5D4</v>
          </cell>
          <cell r="D66">
            <v>5</v>
          </cell>
          <cell r="E66">
            <v>1</v>
          </cell>
        </row>
        <row r="67">
          <cell r="C67" t="str">
            <v>5D5</v>
          </cell>
          <cell r="D67">
            <v>4</v>
          </cell>
          <cell r="E67">
            <v>2</v>
          </cell>
        </row>
        <row r="68">
          <cell r="C68" t="str">
            <v>5D6</v>
          </cell>
          <cell r="D68">
            <v>11</v>
          </cell>
          <cell r="E68">
            <v>0</v>
          </cell>
        </row>
        <row r="69">
          <cell r="C69" t="str">
            <v>5DD</v>
          </cell>
          <cell r="D69">
            <v>38</v>
          </cell>
          <cell r="E69">
            <v>46</v>
          </cell>
        </row>
        <row r="70">
          <cell r="C70" t="str">
            <v>5F2</v>
          </cell>
          <cell r="D70">
            <v>6</v>
          </cell>
          <cell r="E70">
            <v>19</v>
          </cell>
        </row>
        <row r="71">
          <cell r="C71" t="str">
            <v>5F3</v>
          </cell>
          <cell r="D71">
            <v>121</v>
          </cell>
          <cell r="E71">
            <v>78</v>
          </cell>
        </row>
        <row r="72">
          <cell r="C72" t="str">
            <v>5G7</v>
          </cell>
          <cell r="D72">
            <v>0</v>
          </cell>
          <cell r="E72">
            <v>0</v>
          </cell>
        </row>
        <row r="73">
          <cell r="C73" t="str">
            <v>5G8</v>
          </cell>
          <cell r="D73">
            <v>0</v>
          </cell>
          <cell r="E73">
            <v>0</v>
          </cell>
        </row>
        <row r="74">
          <cell r="C74" t="str">
            <v>5HD</v>
          </cell>
          <cell r="D74">
            <v>10</v>
          </cell>
          <cell r="E74">
            <v>4</v>
          </cell>
        </row>
        <row r="75">
          <cell r="C75" t="str">
            <v>5HE</v>
          </cell>
          <cell r="D75">
            <v>13</v>
          </cell>
          <cell r="E75">
            <v>5</v>
          </cell>
        </row>
        <row r="76">
          <cell r="C76" t="str">
            <v>5HF</v>
          </cell>
          <cell r="D76">
            <v>16</v>
          </cell>
          <cell r="E76">
            <v>2</v>
          </cell>
        </row>
        <row r="77">
          <cell r="C77" t="str">
            <v>5HP</v>
          </cell>
          <cell r="D77">
            <v>28</v>
          </cell>
          <cell r="E77">
            <v>5</v>
          </cell>
        </row>
        <row r="78">
          <cell r="C78" t="str">
            <v>5AH</v>
          </cell>
          <cell r="D78">
            <v>12</v>
          </cell>
          <cell r="E78">
            <v>10</v>
          </cell>
        </row>
        <row r="79">
          <cell r="C79" t="str">
            <v>5AJ</v>
          </cell>
          <cell r="D79">
            <v>38</v>
          </cell>
          <cell r="E79">
            <v>104</v>
          </cell>
        </row>
        <row r="80">
          <cell r="C80" t="str">
            <v>5AK</v>
          </cell>
          <cell r="D80">
            <v>24</v>
          </cell>
          <cell r="E80">
            <v>13</v>
          </cell>
        </row>
        <row r="81">
          <cell r="C81" t="str">
            <v>5DC</v>
          </cell>
          <cell r="D81">
            <v>24</v>
          </cell>
          <cell r="E81">
            <v>5</v>
          </cell>
        </row>
        <row r="82">
          <cell r="C82" t="str">
            <v>5GL</v>
          </cell>
          <cell r="D82">
            <v>19</v>
          </cell>
          <cell r="E82">
            <v>7</v>
          </cell>
        </row>
        <row r="83">
          <cell r="C83" t="str">
            <v>5GM</v>
          </cell>
          <cell r="D83">
            <v>12</v>
          </cell>
          <cell r="E83">
            <v>5</v>
          </cell>
        </row>
        <row r="84">
          <cell r="C84" t="str">
            <v>5GN</v>
          </cell>
          <cell r="D84">
            <v>13</v>
          </cell>
          <cell r="E84">
            <v>5</v>
          </cell>
        </row>
        <row r="85">
          <cell r="C85" t="str">
            <v>5GP</v>
          </cell>
          <cell r="D85">
            <v>51</v>
          </cell>
          <cell r="E85">
            <v>30</v>
          </cell>
        </row>
        <row r="86">
          <cell r="C86" t="str">
            <v>5GQ</v>
          </cell>
          <cell r="D86">
            <v>22</v>
          </cell>
          <cell r="E86">
            <v>12</v>
          </cell>
        </row>
        <row r="87">
          <cell r="C87" t="str">
            <v>5GR</v>
          </cell>
          <cell r="D87">
            <v>61</v>
          </cell>
          <cell r="E87">
            <v>33</v>
          </cell>
        </row>
        <row r="88">
          <cell r="C88" t="str">
            <v>5JN</v>
          </cell>
          <cell r="D88">
            <v>63</v>
          </cell>
          <cell r="E88">
            <v>0</v>
          </cell>
        </row>
        <row r="89">
          <cell r="C89" t="str">
            <v>5JP</v>
          </cell>
          <cell r="D89">
            <v>94</v>
          </cell>
          <cell r="E89">
            <v>63</v>
          </cell>
        </row>
        <row r="90">
          <cell r="C90" t="str">
            <v>TAG</v>
          </cell>
          <cell r="D90">
            <v>32</v>
          </cell>
          <cell r="E90">
            <v>32</v>
          </cell>
        </row>
        <row r="91">
          <cell r="C91" t="str">
            <v>5AA</v>
          </cell>
          <cell r="D91">
            <v>46</v>
          </cell>
          <cell r="E91">
            <v>25</v>
          </cell>
        </row>
        <row r="92">
          <cell r="C92" t="str">
            <v>5CL</v>
          </cell>
          <cell r="D92">
            <v>30</v>
          </cell>
          <cell r="E92">
            <v>19</v>
          </cell>
        </row>
        <row r="93">
          <cell r="C93" t="str">
            <v>5CR</v>
          </cell>
          <cell r="D93">
            <v>37</v>
          </cell>
          <cell r="E93">
            <v>20</v>
          </cell>
        </row>
        <row r="94">
          <cell r="C94" t="str">
            <v>5CX</v>
          </cell>
          <cell r="D94">
            <v>24</v>
          </cell>
          <cell r="E94">
            <v>4</v>
          </cell>
        </row>
        <row r="95">
          <cell r="C95" t="str">
            <v>5F4</v>
          </cell>
          <cell r="D95">
            <v>15</v>
          </cell>
          <cell r="E95">
            <v>41</v>
          </cell>
        </row>
        <row r="96">
          <cell r="C96" t="str">
            <v>5F5</v>
          </cell>
          <cell r="D96">
            <v>18</v>
          </cell>
          <cell r="E96">
            <v>19</v>
          </cell>
        </row>
        <row r="97">
          <cell r="C97" t="str">
            <v>5F6</v>
          </cell>
          <cell r="D97">
            <v>10</v>
          </cell>
          <cell r="E97">
            <v>4</v>
          </cell>
        </row>
        <row r="98">
          <cell r="C98" t="str">
            <v>5F7</v>
          </cell>
          <cell r="D98">
            <v>18</v>
          </cell>
          <cell r="E98">
            <v>0</v>
          </cell>
        </row>
        <row r="99">
          <cell r="C99" t="str">
            <v>5HG</v>
          </cell>
          <cell r="D99">
            <v>17</v>
          </cell>
          <cell r="E99">
            <v>9</v>
          </cell>
        </row>
        <row r="100">
          <cell r="C100" t="str">
            <v>5HQ</v>
          </cell>
          <cell r="D100">
            <v>100</v>
          </cell>
          <cell r="E100">
            <v>21</v>
          </cell>
        </row>
        <row r="101">
          <cell r="C101" t="str">
            <v>5J5</v>
          </cell>
          <cell r="D101">
            <v>442</v>
          </cell>
          <cell r="E101">
            <v>442</v>
          </cell>
        </row>
        <row r="102">
          <cell r="C102" t="str">
            <v>5JX</v>
          </cell>
          <cell r="D102">
            <v>87</v>
          </cell>
          <cell r="E102">
            <v>58</v>
          </cell>
        </row>
        <row r="103">
          <cell r="C103" t="str">
            <v>5JY</v>
          </cell>
          <cell r="D103">
            <v>49</v>
          </cell>
          <cell r="E103">
            <v>49</v>
          </cell>
        </row>
        <row r="104">
          <cell r="C104" t="str">
            <v>5LH</v>
          </cell>
          <cell r="D104">
            <v>43</v>
          </cell>
          <cell r="E104">
            <v>18</v>
          </cell>
        </row>
        <row r="105">
          <cell r="C105" t="str">
            <v>5A1</v>
          </cell>
          <cell r="D105">
            <v>85</v>
          </cell>
          <cell r="E105">
            <v>82</v>
          </cell>
        </row>
        <row r="106">
          <cell r="C106" t="str">
            <v>5DF</v>
          </cell>
          <cell r="D106">
            <v>68</v>
          </cell>
          <cell r="E106">
            <v>38</v>
          </cell>
        </row>
        <row r="107">
          <cell r="C107" t="str">
            <v>5DG</v>
          </cell>
          <cell r="D107">
            <v>8</v>
          </cell>
          <cell r="E107">
            <v>55</v>
          </cell>
        </row>
        <row r="108">
          <cell r="C108" t="str">
            <v>5E9</v>
          </cell>
          <cell r="D108">
            <v>128</v>
          </cell>
          <cell r="E108">
            <v>60</v>
          </cell>
        </row>
        <row r="109">
          <cell r="C109" t="str">
            <v>5FD</v>
          </cell>
          <cell r="D109">
            <v>205</v>
          </cell>
          <cell r="E109">
            <v>33</v>
          </cell>
        </row>
        <row r="110">
          <cell r="C110" t="str">
            <v>5FE</v>
          </cell>
          <cell r="D110">
            <v>164</v>
          </cell>
          <cell r="E110">
            <v>53</v>
          </cell>
        </row>
        <row r="111">
          <cell r="C111" t="str">
            <v>5G6</v>
          </cell>
          <cell r="D111">
            <v>64</v>
          </cell>
          <cell r="E111">
            <v>29</v>
          </cell>
        </row>
        <row r="112">
          <cell r="C112" t="str">
            <v>5L1</v>
          </cell>
          <cell r="D112">
            <v>154</v>
          </cell>
          <cell r="E112">
            <v>5</v>
          </cell>
        </row>
        <row r="113">
          <cell r="C113" t="str">
            <v>5LX</v>
          </cell>
          <cell r="D113">
            <v>180</v>
          </cell>
          <cell r="E113">
            <v>29</v>
          </cell>
        </row>
        <row r="114">
          <cell r="C114" t="str">
            <v>5LY</v>
          </cell>
          <cell r="D114">
            <v>85</v>
          </cell>
          <cell r="E114">
            <v>76</v>
          </cell>
        </row>
        <row r="115">
          <cell r="C115" t="str">
            <v>5CM</v>
          </cell>
          <cell r="D115">
            <v>67</v>
          </cell>
          <cell r="E115">
            <v>288</v>
          </cell>
        </row>
        <row r="116">
          <cell r="C116" t="str">
            <v>5FF</v>
          </cell>
          <cell r="D116">
            <v>19</v>
          </cell>
          <cell r="E116">
            <v>80</v>
          </cell>
        </row>
        <row r="117">
          <cell r="C117" t="str">
            <v>5L2</v>
          </cell>
          <cell r="D117">
            <v>39</v>
          </cell>
          <cell r="E117">
            <v>31</v>
          </cell>
        </row>
        <row r="118">
          <cell r="C118" t="str">
            <v>5L3</v>
          </cell>
          <cell r="D118">
            <v>27</v>
          </cell>
          <cell r="E118">
            <v>91</v>
          </cell>
        </row>
        <row r="119">
          <cell r="C119" t="str">
            <v>5L4</v>
          </cell>
          <cell r="D119">
            <v>7</v>
          </cell>
          <cell r="E119">
            <v>11</v>
          </cell>
        </row>
        <row r="120">
          <cell r="C120" t="str">
            <v>5LL</v>
          </cell>
          <cell r="D120">
            <v>100</v>
          </cell>
          <cell r="E120">
            <v>0</v>
          </cell>
        </row>
        <row r="121">
          <cell r="C121" t="str">
            <v>5LM</v>
          </cell>
          <cell r="D121">
            <v>154</v>
          </cell>
        </row>
        <row r="122">
          <cell r="C122" t="str">
            <v>5LN</v>
          </cell>
          <cell r="D122">
            <v>336</v>
          </cell>
        </row>
        <row r="123">
          <cell r="C123" t="str">
            <v>5LP</v>
          </cell>
          <cell r="D123">
            <v>134</v>
          </cell>
        </row>
        <row r="124">
          <cell r="C124" t="str">
            <v>5AC</v>
          </cell>
          <cell r="D124">
            <v>77</v>
          </cell>
          <cell r="E124">
            <v>82</v>
          </cell>
        </row>
        <row r="125">
          <cell r="C125" t="str">
            <v>5EH</v>
          </cell>
          <cell r="D125">
            <v>31</v>
          </cell>
          <cell r="E125">
            <v>46</v>
          </cell>
        </row>
        <row r="126">
          <cell r="C126" t="str">
            <v>5EJ</v>
          </cell>
          <cell r="D126">
            <v>48</v>
          </cell>
          <cell r="E126">
            <v>55</v>
          </cell>
        </row>
        <row r="127">
          <cell r="C127" t="str">
            <v>5EY</v>
          </cell>
          <cell r="D127">
            <v>27</v>
          </cell>
          <cell r="E127">
            <v>53</v>
          </cell>
        </row>
        <row r="128">
          <cell r="C128" t="str">
            <v>5JA</v>
          </cell>
          <cell r="D128">
            <v>11</v>
          </cell>
          <cell r="E128">
            <v>27</v>
          </cell>
        </row>
        <row r="129">
          <cell r="C129" t="str">
            <v>5JC</v>
          </cell>
          <cell r="D129">
            <v>56</v>
          </cell>
          <cell r="E129">
            <v>67</v>
          </cell>
        </row>
        <row r="130">
          <cell r="C130" t="str">
            <v>5JD</v>
          </cell>
          <cell r="D130">
            <v>31</v>
          </cell>
          <cell r="E130">
            <v>52</v>
          </cell>
        </row>
        <row r="131">
          <cell r="C131" t="str">
            <v>5LV</v>
          </cell>
          <cell r="D131">
            <v>170</v>
          </cell>
          <cell r="E131">
            <v>178</v>
          </cell>
        </row>
        <row r="132">
          <cell r="C132" t="str">
            <v>5LW</v>
          </cell>
          <cell r="D132">
            <v>151</v>
          </cell>
          <cell r="E132">
            <v>137</v>
          </cell>
        </row>
        <row r="133">
          <cell r="C133" t="str">
            <v>5A2</v>
          </cell>
          <cell r="D133">
            <v>13</v>
          </cell>
          <cell r="E133">
            <v>17</v>
          </cell>
        </row>
        <row r="134">
          <cell r="C134" t="str">
            <v>5AF</v>
          </cell>
          <cell r="D134">
            <v>30</v>
          </cell>
          <cell r="E134">
            <v>15</v>
          </cell>
        </row>
        <row r="135">
          <cell r="C135" t="str">
            <v>5AG</v>
          </cell>
          <cell r="D135">
            <v>23</v>
          </cell>
          <cell r="E135">
            <v>5</v>
          </cell>
        </row>
        <row r="136">
          <cell r="C136" t="str">
            <v>5CY</v>
          </cell>
          <cell r="D136">
            <v>35</v>
          </cell>
          <cell r="E136">
            <v>66</v>
          </cell>
        </row>
        <row r="137">
          <cell r="C137" t="str">
            <v>5G1</v>
          </cell>
          <cell r="D137">
            <v>27</v>
          </cell>
          <cell r="E137">
            <v>40</v>
          </cell>
        </row>
        <row r="138">
          <cell r="C138" t="str">
            <v>5GF</v>
          </cell>
          <cell r="D138">
            <v>26</v>
          </cell>
          <cell r="E138">
            <v>8</v>
          </cell>
        </row>
        <row r="139">
          <cell r="C139" t="str">
            <v>5GT</v>
          </cell>
          <cell r="D139">
            <v>9</v>
          </cell>
          <cell r="E139">
            <v>8</v>
          </cell>
        </row>
        <row r="140">
          <cell r="C140" t="str">
            <v>5JH</v>
          </cell>
          <cell r="D140">
            <v>9</v>
          </cell>
          <cell r="E140">
            <v>4</v>
          </cell>
        </row>
        <row r="141">
          <cell r="C141" t="str">
            <v>5JJ</v>
          </cell>
          <cell r="D141">
            <v>11</v>
          </cell>
          <cell r="E141">
            <v>8</v>
          </cell>
        </row>
        <row r="142">
          <cell r="C142" t="str">
            <v>5JK</v>
          </cell>
          <cell r="D142">
            <v>25</v>
          </cell>
          <cell r="E142">
            <v>42</v>
          </cell>
        </row>
        <row r="143">
          <cell r="C143" t="str">
            <v>5JL</v>
          </cell>
          <cell r="D143">
            <v>20</v>
          </cell>
          <cell r="E143">
            <v>34</v>
          </cell>
        </row>
        <row r="144">
          <cell r="C144" t="str">
            <v>5JM</v>
          </cell>
          <cell r="D144">
            <v>18</v>
          </cell>
          <cell r="E144">
            <v>18</v>
          </cell>
        </row>
        <row r="145">
          <cell r="C145" t="str">
            <v>5JQ</v>
          </cell>
          <cell r="D145">
            <v>45</v>
          </cell>
          <cell r="E145">
            <v>15</v>
          </cell>
        </row>
        <row r="146">
          <cell r="C146" t="str">
            <v>5JR</v>
          </cell>
          <cell r="D146">
            <v>15</v>
          </cell>
          <cell r="E146">
            <v>3</v>
          </cell>
        </row>
        <row r="147">
          <cell r="C147" t="str">
            <v>5JT</v>
          </cell>
          <cell r="D147">
            <v>26</v>
          </cell>
          <cell r="E147">
            <v>3</v>
          </cell>
        </row>
        <row r="148">
          <cell r="C148" t="str">
            <v>5JV</v>
          </cell>
          <cell r="D148">
            <v>62</v>
          </cell>
          <cell r="E148">
            <v>9</v>
          </cell>
        </row>
        <row r="149">
          <cell r="C149" t="str">
            <v>5JW</v>
          </cell>
          <cell r="D149">
            <v>17</v>
          </cell>
          <cell r="E149">
            <v>17</v>
          </cell>
        </row>
        <row r="150">
          <cell r="C150" t="str">
            <v>5A9</v>
          </cell>
          <cell r="D150">
            <v>133</v>
          </cell>
          <cell r="E150">
            <v>89</v>
          </cell>
        </row>
        <row r="151">
          <cell r="C151" t="str">
            <v>5C1</v>
          </cell>
          <cell r="D151">
            <v>116</v>
          </cell>
          <cell r="E151">
            <v>70</v>
          </cell>
        </row>
        <row r="152">
          <cell r="C152" t="str">
            <v>5C9</v>
          </cell>
          <cell r="D152">
            <v>34</v>
          </cell>
          <cell r="E152">
            <v>22</v>
          </cell>
        </row>
        <row r="153">
          <cell r="C153" t="str">
            <v>5K7</v>
          </cell>
          <cell r="D153">
            <v>31</v>
          </cell>
          <cell r="E153">
            <v>75</v>
          </cell>
        </row>
        <row r="154">
          <cell r="C154" t="str">
            <v>5K8</v>
          </cell>
          <cell r="D154">
            <v>41</v>
          </cell>
          <cell r="E154">
            <v>37</v>
          </cell>
        </row>
        <row r="155">
          <cell r="C155" t="str">
            <v>5A4</v>
          </cell>
          <cell r="D155">
            <v>233</v>
          </cell>
          <cell r="E155">
            <v>79</v>
          </cell>
        </row>
        <row r="156">
          <cell r="C156" t="str">
            <v>5C2</v>
          </cell>
          <cell r="D156">
            <v>58</v>
          </cell>
          <cell r="E156">
            <v>3</v>
          </cell>
        </row>
        <row r="157">
          <cell r="C157" t="str">
            <v>5C3</v>
          </cell>
          <cell r="D157">
            <v>111</v>
          </cell>
          <cell r="E157">
            <v>72</v>
          </cell>
        </row>
        <row r="158">
          <cell r="C158" t="str">
            <v>5C4</v>
          </cell>
          <cell r="D158">
            <v>51</v>
          </cell>
          <cell r="E158">
            <v>9</v>
          </cell>
        </row>
        <row r="159">
          <cell r="C159" t="str">
            <v>5C5</v>
          </cell>
          <cell r="D159">
            <v>53</v>
          </cell>
          <cell r="E159">
            <v>185</v>
          </cell>
        </row>
        <row r="160">
          <cell r="C160" t="str">
            <v>5NA</v>
          </cell>
          <cell r="D160">
            <v>87</v>
          </cell>
          <cell r="E160">
            <v>5</v>
          </cell>
        </row>
        <row r="161">
          <cell r="C161" t="str">
            <v>5NC</v>
          </cell>
          <cell r="D161">
            <v>216</v>
          </cell>
          <cell r="E161">
            <v>53</v>
          </cell>
        </row>
        <row r="162">
          <cell r="C162" t="str">
            <v>5AT</v>
          </cell>
          <cell r="D162">
            <v>658</v>
          </cell>
          <cell r="E162">
            <v>488</v>
          </cell>
        </row>
        <row r="163">
          <cell r="C163" t="str">
            <v>5H1</v>
          </cell>
          <cell r="D163">
            <v>70</v>
          </cell>
          <cell r="E163">
            <v>48</v>
          </cell>
        </row>
        <row r="164">
          <cell r="C164" t="str">
            <v>5HX</v>
          </cell>
          <cell r="D164">
            <v>80</v>
          </cell>
          <cell r="E164">
            <v>48</v>
          </cell>
        </row>
        <row r="165">
          <cell r="C165" t="str">
            <v>5HY</v>
          </cell>
        </row>
        <row r="166">
          <cell r="C166" t="str">
            <v>5K5</v>
          </cell>
          <cell r="D166">
            <v>298</v>
          </cell>
          <cell r="E166">
            <v>0</v>
          </cell>
        </row>
        <row r="167">
          <cell r="C167" t="str">
            <v>5K6</v>
          </cell>
          <cell r="D167">
            <v>626</v>
          </cell>
          <cell r="E167">
            <v>626</v>
          </cell>
        </row>
        <row r="168">
          <cell r="C168" t="str">
            <v>5LA</v>
          </cell>
          <cell r="D168">
            <v>111</v>
          </cell>
          <cell r="E168">
            <v>135</v>
          </cell>
        </row>
        <row r="169">
          <cell r="C169" t="str">
            <v>5LC</v>
          </cell>
          <cell r="D169">
            <v>155</v>
          </cell>
          <cell r="E169">
            <v>78</v>
          </cell>
        </row>
        <row r="170">
          <cell r="C170" t="str">
            <v>5AN</v>
          </cell>
          <cell r="D170">
            <v>12</v>
          </cell>
          <cell r="E170">
            <v>1</v>
          </cell>
        </row>
        <row r="171">
          <cell r="C171" t="str">
            <v>5E2</v>
          </cell>
          <cell r="D171">
            <v>42</v>
          </cell>
          <cell r="E171">
            <v>17</v>
          </cell>
        </row>
        <row r="172">
          <cell r="C172" t="str">
            <v>5E3</v>
          </cell>
          <cell r="D172">
            <v>17</v>
          </cell>
          <cell r="E172">
            <v>70</v>
          </cell>
        </row>
        <row r="173">
          <cell r="C173" t="str">
            <v>5E4</v>
          </cell>
          <cell r="D173">
            <v>20</v>
          </cell>
          <cell r="E173">
            <v>102</v>
          </cell>
        </row>
        <row r="174">
          <cell r="C174" t="str">
            <v>5E5</v>
          </cell>
          <cell r="D174">
            <v>35</v>
          </cell>
          <cell r="E174">
            <v>22</v>
          </cell>
        </row>
        <row r="175">
          <cell r="C175" t="str">
            <v>5E6</v>
          </cell>
          <cell r="D175">
            <v>50</v>
          </cell>
          <cell r="E175">
            <v>33</v>
          </cell>
        </row>
        <row r="176">
          <cell r="C176" t="str">
            <v>5EF</v>
          </cell>
          <cell r="D176">
            <v>30</v>
          </cell>
          <cell r="E176">
            <v>22</v>
          </cell>
        </row>
        <row r="177">
          <cell r="C177" t="str">
            <v>5KH</v>
          </cell>
          <cell r="D177">
            <v>87</v>
          </cell>
          <cell r="E177">
            <v>7</v>
          </cell>
        </row>
        <row r="178">
          <cell r="C178" t="str">
            <v>5KJ</v>
          </cell>
          <cell r="D178">
            <v>12</v>
          </cell>
          <cell r="E178">
            <v>4</v>
          </cell>
        </row>
        <row r="179">
          <cell r="C179" t="str">
            <v>5KK</v>
          </cell>
          <cell r="D179">
            <v>137</v>
          </cell>
          <cell r="E179">
            <v>108</v>
          </cell>
        </row>
        <row r="180">
          <cell r="C180" t="str">
            <v>5D7</v>
          </cell>
          <cell r="D180">
            <v>51</v>
          </cell>
          <cell r="E180">
            <v>43</v>
          </cell>
        </row>
        <row r="181">
          <cell r="C181" t="str">
            <v>5D8</v>
          </cell>
          <cell r="D181">
            <v>54</v>
          </cell>
          <cell r="E181">
            <v>103</v>
          </cell>
        </row>
        <row r="182">
          <cell r="C182" t="str">
            <v>5KF</v>
          </cell>
          <cell r="D182">
            <v>184</v>
          </cell>
          <cell r="E182">
            <v>20</v>
          </cell>
        </row>
        <row r="183">
          <cell r="C183" t="str">
            <v>5KG</v>
          </cell>
          <cell r="D183">
            <v>121</v>
          </cell>
          <cell r="E183">
            <v>47</v>
          </cell>
        </row>
        <row r="184">
          <cell r="C184" t="str">
            <v>5KL</v>
          </cell>
          <cell r="D184">
            <v>343</v>
          </cell>
          <cell r="E184">
            <v>38</v>
          </cell>
        </row>
        <row r="185">
          <cell r="C185" t="str">
            <v>TAC</v>
          </cell>
          <cell r="D185">
            <v>163</v>
          </cell>
          <cell r="E185">
            <v>205</v>
          </cell>
        </row>
        <row r="186">
          <cell r="C186" t="str">
            <v>5DQ</v>
          </cell>
          <cell r="D186">
            <v>30</v>
          </cell>
          <cell r="E186">
            <v>9</v>
          </cell>
        </row>
        <row r="187">
          <cell r="C187" t="str">
            <v>5HR</v>
          </cell>
          <cell r="D187">
            <v>29</v>
          </cell>
          <cell r="E187">
            <v>20</v>
          </cell>
        </row>
        <row r="188">
          <cell r="C188" t="str">
            <v>5HW</v>
          </cell>
          <cell r="D188">
            <v>15</v>
          </cell>
          <cell r="E188">
            <v>20</v>
          </cell>
        </row>
        <row r="189">
          <cell r="C189" t="str">
            <v>5M2</v>
          </cell>
          <cell r="D189">
            <v>82</v>
          </cell>
          <cell r="E189">
            <v>158</v>
          </cell>
        </row>
        <row r="190">
          <cell r="C190" t="str">
            <v>5ME</v>
          </cell>
          <cell r="D190">
            <v>38</v>
          </cell>
          <cell r="E190">
            <v>38</v>
          </cell>
        </row>
        <row r="191">
          <cell r="C191" t="str">
            <v>5MF</v>
          </cell>
          <cell r="D191">
            <v>38</v>
          </cell>
          <cell r="E191">
            <v>38</v>
          </cell>
        </row>
        <row r="192">
          <cell r="C192" t="str">
            <v>5MK</v>
          </cell>
          <cell r="D192">
            <v>94</v>
          </cell>
          <cell r="E192">
            <v>97</v>
          </cell>
        </row>
        <row r="193">
          <cell r="C193" t="str">
            <v>5ML</v>
          </cell>
          <cell r="D193">
            <v>14</v>
          </cell>
          <cell r="E193">
            <v>6</v>
          </cell>
        </row>
        <row r="194">
          <cell r="C194" t="str">
            <v>5MM</v>
          </cell>
          <cell r="D194">
            <v>42</v>
          </cell>
          <cell r="E194">
            <v>14</v>
          </cell>
        </row>
        <row r="195">
          <cell r="C195" t="str">
            <v>5MN</v>
          </cell>
          <cell r="D195">
            <v>71</v>
          </cell>
          <cell r="E195">
            <v>15</v>
          </cell>
        </row>
        <row r="196">
          <cell r="C196" t="str">
            <v>5CD</v>
          </cell>
          <cell r="D196">
            <v>30</v>
          </cell>
          <cell r="E196">
            <v>7</v>
          </cell>
        </row>
        <row r="197">
          <cell r="C197" t="str">
            <v>5CE</v>
          </cell>
          <cell r="D197">
            <v>29</v>
          </cell>
          <cell r="E197">
            <v>23</v>
          </cell>
        </row>
        <row r="198">
          <cell r="C198" t="str">
            <v>5FN</v>
          </cell>
          <cell r="D198">
            <v>22</v>
          </cell>
          <cell r="E198">
            <v>14</v>
          </cell>
        </row>
        <row r="199">
          <cell r="C199" t="str">
            <v>5FP</v>
          </cell>
          <cell r="D199">
            <v>49</v>
          </cell>
          <cell r="E199">
            <v>5</v>
          </cell>
        </row>
        <row r="200">
          <cell r="C200" t="str">
            <v>5FW</v>
          </cell>
          <cell r="D200">
            <v>134</v>
          </cell>
          <cell r="E200">
            <v>55</v>
          </cell>
        </row>
        <row r="201">
          <cell r="C201" t="str">
            <v>5FX</v>
          </cell>
          <cell r="D201">
            <v>82</v>
          </cell>
          <cell r="E201">
            <v>73</v>
          </cell>
        </row>
        <row r="202">
          <cell r="C202" t="str">
            <v>5K1</v>
          </cell>
          <cell r="D202">
            <v>40</v>
          </cell>
          <cell r="E202">
            <v>14</v>
          </cell>
        </row>
        <row r="203">
          <cell r="C203" t="str">
            <v>5K2</v>
          </cell>
          <cell r="D203">
            <v>31</v>
          </cell>
          <cell r="E203">
            <v>12</v>
          </cell>
        </row>
        <row r="204">
          <cell r="C204" t="str">
            <v>5KV</v>
          </cell>
          <cell r="D204">
            <v>11</v>
          </cell>
          <cell r="E204">
            <v>20</v>
          </cell>
        </row>
        <row r="205">
          <cell r="C205" t="str">
            <v>5A7</v>
          </cell>
          <cell r="D205">
            <v>50</v>
          </cell>
          <cell r="E205">
            <v>95</v>
          </cell>
        </row>
        <row r="206">
          <cell r="C206" t="str">
            <v>5A8</v>
          </cell>
          <cell r="D206">
            <v>109</v>
          </cell>
          <cell r="E206">
            <v>197</v>
          </cell>
        </row>
        <row r="207">
          <cell r="C207" t="str">
            <v>5LD</v>
          </cell>
          <cell r="D207">
            <v>55</v>
          </cell>
          <cell r="E207">
            <v>30</v>
          </cell>
        </row>
        <row r="208">
          <cell r="C208" t="str">
            <v>5LE</v>
          </cell>
          <cell r="D208">
            <v>65</v>
          </cell>
          <cell r="E208">
            <v>232</v>
          </cell>
        </row>
        <row r="209">
          <cell r="C209" t="str">
            <v>5LF</v>
          </cell>
          <cell r="D209">
            <v>66</v>
          </cell>
          <cell r="E209">
            <v>123</v>
          </cell>
        </row>
        <row r="210">
          <cell r="C210" t="str">
            <v>TAK</v>
          </cell>
          <cell r="D210">
            <v>306</v>
          </cell>
          <cell r="E210">
            <v>79</v>
          </cell>
        </row>
        <row r="211">
          <cell r="C211" t="str">
            <v>5A5</v>
          </cell>
          <cell r="D211">
            <v>38</v>
          </cell>
          <cell r="E211">
            <v>89</v>
          </cell>
        </row>
        <row r="212">
          <cell r="C212" t="str">
            <v>5K9</v>
          </cell>
          <cell r="D212">
            <v>114</v>
          </cell>
          <cell r="E212">
            <v>223</v>
          </cell>
        </row>
        <row r="213">
          <cell r="C213" t="str">
            <v>5LG</v>
          </cell>
          <cell r="D213">
            <v>32</v>
          </cell>
          <cell r="E213">
            <v>103</v>
          </cell>
        </row>
        <row r="214">
          <cell r="C214" t="str">
            <v>5M6</v>
          </cell>
          <cell r="D214">
            <v>98</v>
          </cell>
          <cell r="E214">
            <v>97</v>
          </cell>
        </row>
        <row r="215">
          <cell r="C215" t="str">
            <v>5M7</v>
          </cell>
          <cell r="D215">
            <v>241</v>
          </cell>
          <cell r="E215">
            <v>152</v>
          </cell>
        </row>
        <row r="216">
          <cell r="C216" t="str">
            <v>5CV</v>
          </cell>
          <cell r="D216">
            <v>12</v>
          </cell>
          <cell r="E216">
            <v>77</v>
          </cell>
        </row>
        <row r="217">
          <cell r="C217" t="str">
            <v>5CW</v>
          </cell>
          <cell r="D217">
            <v>23</v>
          </cell>
          <cell r="E217">
            <v>32</v>
          </cell>
        </row>
        <row r="218">
          <cell r="C218" t="str">
            <v>5F1</v>
          </cell>
          <cell r="D218">
            <v>49</v>
          </cell>
          <cell r="E218">
            <v>322</v>
          </cell>
        </row>
        <row r="219">
          <cell r="C219" t="str">
            <v>5FM</v>
          </cell>
          <cell r="D219">
            <v>56</v>
          </cell>
          <cell r="E219">
            <v>61</v>
          </cell>
        </row>
        <row r="220">
          <cell r="C220" t="str">
            <v>5FQ</v>
          </cell>
          <cell r="D220">
            <v>22</v>
          </cell>
          <cell r="E220">
            <v>77</v>
          </cell>
        </row>
        <row r="221">
          <cell r="C221" t="str">
            <v>5FR</v>
          </cell>
          <cell r="D221">
            <v>13</v>
          </cell>
          <cell r="E221">
            <v>1</v>
          </cell>
        </row>
        <row r="222">
          <cell r="C222" t="str">
            <v>5FT</v>
          </cell>
          <cell r="D222">
            <v>8</v>
          </cell>
          <cell r="E222">
            <v>1</v>
          </cell>
        </row>
        <row r="223">
          <cell r="C223" t="str">
            <v>5FV</v>
          </cell>
          <cell r="D223">
            <v>92</v>
          </cell>
          <cell r="E223">
            <v>63</v>
          </cell>
        </row>
        <row r="224">
          <cell r="C224" t="str">
            <v>5FY</v>
          </cell>
          <cell r="D224">
            <v>8</v>
          </cell>
          <cell r="E224">
            <v>60</v>
          </cell>
        </row>
        <row r="225">
          <cell r="C225" t="str">
            <v>5KR</v>
          </cell>
          <cell r="D225">
            <v>59</v>
          </cell>
          <cell r="E225">
            <v>4</v>
          </cell>
        </row>
        <row r="226">
          <cell r="C226" t="str">
            <v>5KT</v>
          </cell>
          <cell r="D226">
            <v>64</v>
          </cell>
          <cell r="E226">
            <v>72</v>
          </cell>
        </row>
        <row r="227">
          <cell r="C227" t="str">
            <v>5CK</v>
          </cell>
          <cell r="D227">
            <v>14</v>
          </cell>
          <cell r="E227">
            <v>2</v>
          </cell>
        </row>
        <row r="228">
          <cell r="C228" t="str">
            <v>5EE</v>
          </cell>
          <cell r="D228">
            <v>12</v>
          </cell>
          <cell r="E228">
            <v>3</v>
          </cell>
        </row>
        <row r="229">
          <cell r="C229" t="str">
            <v>5EK</v>
          </cell>
          <cell r="D229">
            <v>11</v>
          </cell>
          <cell r="E229">
            <v>1</v>
          </cell>
        </row>
        <row r="230">
          <cell r="C230" t="str">
            <v>5EL</v>
          </cell>
          <cell r="D230">
            <v>14</v>
          </cell>
          <cell r="E230">
            <v>2</v>
          </cell>
        </row>
        <row r="231">
          <cell r="C231" t="str">
            <v>5EN</v>
          </cell>
          <cell r="D231">
            <v>10</v>
          </cell>
          <cell r="E231">
            <v>2</v>
          </cell>
        </row>
        <row r="232">
          <cell r="C232" t="str">
            <v>5EP</v>
          </cell>
          <cell r="D232">
            <v>9</v>
          </cell>
          <cell r="E232">
            <v>2</v>
          </cell>
        </row>
        <row r="233">
          <cell r="C233" t="str">
            <v>5EQ</v>
          </cell>
          <cell r="D233">
            <v>16</v>
          </cell>
          <cell r="E233">
            <v>3</v>
          </cell>
        </row>
        <row r="234">
          <cell r="C234" t="str">
            <v>5H8</v>
          </cell>
          <cell r="D234">
            <v>8</v>
          </cell>
          <cell r="E234">
            <v>3</v>
          </cell>
        </row>
        <row r="235">
          <cell r="C235" t="str">
            <v>5JE</v>
          </cell>
          <cell r="D235">
            <v>9</v>
          </cell>
          <cell r="E235">
            <v>71</v>
          </cell>
        </row>
        <row r="236">
          <cell r="C236" t="str">
            <v>5FH</v>
          </cell>
          <cell r="D236">
            <v>32</v>
          </cell>
          <cell r="E236">
            <v>32</v>
          </cell>
        </row>
        <row r="237">
          <cell r="C237" t="str">
            <v>5FJ</v>
          </cell>
          <cell r="D237">
            <v>24</v>
          </cell>
          <cell r="E237">
            <v>10</v>
          </cell>
        </row>
        <row r="238">
          <cell r="C238" t="str">
            <v>5FK</v>
          </cell>
          <cell r="D238">
            <v>78</v>
          </cell>
          <cell r="E238">
            <v>9</v>
          </cell>
        </row>
        <row r="239">
          <cell r="C239" t="str">
            <v>5KP</v>
          </cell>
          <cell r="D239">
            <v>65</v>
          </cell>
          <cell r="E239">
            <v>67</v>
          </cell>
        </row>
        <row r="240">
          <cell r="C240" t="str">
            <v>5KQ</v>
          </cell>
          <cell r="D240">
            <v>65</v>
          </cell>
          <cell r="E240">
            <v>67</v>
          </cell>
        </row>
        <row r="241">
          <cell r="C241" t="str">
            <v>5L5</v>
          </cell>
          <cell r="D241">
            <v>81</v>
          </cell>
          <cell r="E241">
            <v>14</v>
          </cell>
        </row>
        <row r="242">
          <cell r="C242" t="str">
            <v>5L6</v>
          </cell>
          <cell r="D242">
            <v>54</v>
          </cell>
          <cell r="E242">
            <v>7</v>
          </cell>
        </row>
        <row r="243">
          <cell r="C243" t="str">
            <v>5L7</v>
          </cell>
          <cell r="D243">
            <v>51</v>
          </cell>
          <cell r="E243">
            <v>8</v>
          </cell>
        </row>
        <row r="244">
          <cell r="C244" t="str">
            <v>5L8</v>
          </cell>
          <cell r="D244">
            <v>137</v>
          </cell>
          <cell r="E244">
            <v>84</v>
          </cell>
        </row>
        <row r="245">
          <cell r="C245" t="str">
            <v>5L9</v>
          </cell>
          <cell r="D245">
            <v>110</v>
          </cell>
          <cell r="E245">
            <v>56</v>
          </cell>
        </row>
        <row r="246">
          <cell r="C246" t="str">
            <v>5LQ</v>
          </cell>
          <cell r="D246">
            <v>88</v>
          </cell>
          <cell r="E246">
            <v>160</v>
          </cell>
        </row>
        <row r="247">
          <cell r="C247" t="str">
            <v>5LR</v>
          </cell>
          <cell r="D247">
            <v>25</v>
          </cell>
          <cell r="E247">
            <v>55</v>
          </cell>
        </row>
        <row r="248">
          <cell r="C248" t="str">
            <v>5LT</v>
          </cell>
          <cell r="D248">
            <v>40</v>
          </cell>
          <cell r="E248">
            <v>104</v>
          </cell>
        </row>
        <row r="249">
          <cell r="C249" t="str">
            <v>5MA</v>
          </cell>
          <cell r="D249">
            <v>70</v>
          </cell>
          <cell r="E249">
            <v>0</v>
          </cell>
        </row>
        <row r="250">
          <cell r="C250" t="str">
            <v>5MC</v>
          </cell>
          <cell r="D250">
            <v>41</v>
          </cell>
          <cell r="E250">
            <v>7</v>
          </cell>
        </row>
        <row r="251">
          <cell r="C251" t="str">
            <v>5CQ</v>
          </cell>
          <cell r="D251">
            <v>68</v>
          </cell>
          <cell r="E251">
            <v>75</v>
          </cell>
        </row>
        <row r="252">
          <cell r="C252" t="str">
            <v>5DK</v>
          </cell>
          <cell r="D252">
            <v>49</v>
          </cell>
          <cell r="E252">
            <v>3</v>
          </cell>
        </row>
        <row r="253">
          <cell r="C253" t="str">
            <v>5DL</v>
          </cell>
          <cell r="D253">
            <v>42</v>
          </cell>
          <cell r="E253">
            <v>2</v>
          </cell>
        </row>
        <row r="254">
          <cell r="C254" t="str">
            <v>5DM</v>
          </cell>
          <cell r="D254">
            <v>33</v>
          </cell>
          <cell r="E254">
            <v>9</v>
          </cell>
        </row>
        <row r="255">
          <cell r="C255" t="str">
            <v>5DN</v>
          </cell>
          <cell r="D255">
            <v>87</v>
          </cell>
          <cell r="E255">
            <v>6</v>
          </cell>
        </row>
        <row r="256">
          <cell r="C256" t="str">
            <v>5DP</v>
          </cell>
          <cell r="D256">
            <v>174</v>
          </cell>
          <cell r="E256">
            <v>103</v>
          </cell>
        </row>
        <row r="257">
          <cell r="C257" t="str">
            <v>5DT</v>
          </cell>
          <cell r="D257">
            <v>21</v>
          </cell>
          <cell r="E257">
            <v>6</v>
          </cell>
        </row>
        <row r="258">
          <cell r="C258" t="str">
            <v>5DV</v>
          </cell>
          <cell r="D258">
            <v>27</v>
          </cell>
          <cell r="E258">
            <v>23</v>
          </cell>
        </row>
        <row r="259">
          <cell r="C259" t="str">
            <v>5DW</v>
          </cell>
          <cell r="D259">
            <v>57</v>
          </cell>
          <cell r="E259">
            <v>40</v>
          </cell>
        </row>
        <row r="260">
          <cell r="C260" t="str">
            <v>5DX</v>
          </cell>
          <cell r="D260">
            <v>16</v>
          </cell>
          <cell r="E260">
            <v>9</v>
          </cell>
        </row>
        <row r="261">
          <cell r="C261" t="str">
            <v>5DY</v>
          </cell>
          <cell r="D261">
            <v>42</v>
          </cell>
          <cell r="E261">
            <v>33</v>
          </cell>
        </row>
        <row r="262">
          <cell r="C262" t="str">
            <v>5G2</v>
          </cell>
          <cell r="D262">
            <v>74</v>
          </cell>
          <cell r="E262">
            <v>57</v>
          </cell>
        </row>
        <row r="263">
          <cell r="C263" t="str">
            <v>5G3</v>
          </cell>
          <cell r="D263">
            <v>56</v>
          </cell>
          <cell r="E263">
            <v>89</v>
          </cell>
        </row>
        <row r="264">
          <cell r="C264" t="str">
            <v>5G4</v>
          </cell>
          <cell r="D264">
            <v>128</v>
          </cell>
          <cell r="E264">
            <v>105</v>
          </cell>
        </row>
        <row r="265">
          <cell r="C265" t="str">
            <v>5G5</v>
          </cell>
          <cell r="D265">
            <v>46</v>
          </cell>
          <cell r="E265">
            <v>38</v>
          </cell>
        </row>
        <row r="266">
          <cell r="C266" t="str">
            <v>5AL</v>
          </cell>
          <cell r="D266">
            <v>27</v>
          </cell>
          <cell r="E266">
            <v>27</v>
          </cell>
        </row>
        <row r="267">
          <cell r="C267" t="str">
            <v>5AM</v>
          </cell>
          <cell r="D267">
            <v>11</v>
          </cell>
          <cell r="E267">
            <v>32</v>
          </cell>
        </row>
        <row r="268">
          <cell r="C268" t="str">
            <v>5AP</v>
          </cell>
          <cell r="D268">
            <v>12</v>
          </cell>
          <cell r="E268">
            <v>37</v>
          </cell>
        </row>
        <row r="269">
          <cell r="C269" t="str">
            <v>5D2</v>
          </cell>
          <cell r="D269">
            <v>233</v>
          </cell>
          <cell r="E269">
            <v>176</v>
          </cell>
        </row>
        <row r="270">
          <cell r="C270" t="str">
            <v>5D3</v>
          </cell>
          <cell r="D270">
            <v>234</v>
          </cell>
          <cell r="E270">
            <v>197</v>
          </cell>
        </row>
        <row r="271">
          <cell r="C271" t="str">
            <v>5EA</v>
          </cell>
          <cell r="D271">
            <v>24</v>
          </cell>
          <cell r="E271">
            <v>28</v>
          </cell>
        </row>
        <row r="272">
          <cell r="C272" t="str">
            <v>5EC</v>
          </cell>
          <cell r="D272">
            <v>24</v>
          </cell>
          <cell r="E272">
            <v>4</v>
          </cell>
        </row>
        <row r="273">
          <cell r="C273" t="str">
            <v>5ED</v>
          </cell>
          <cell r="D273">
            <v>35</v>
          </cell>
          <cell r="E273">
            <v>7</v>
          </cell>
        </row>
        <row r="274">
          <cell r="C274" t="str">
            <v>5EG</v>
          </cell>
          <cell r="D274">
            <v>29</v>
          </cell>
          <cell r="E274">
            <v>29</v>
          </cell>
        </row>
        <row r="275">
          <cell r="C275" t="str">
            <v>5EM</v>
          </cell>
          <cell r="D275">
            <v>94</v>
          </cell>
          <cell r="E275">
            <v>45</v>
          </cell>
        </row>
        <row r="276">
          <cell r="C276" t="str">
            <v>5ER</v>
          </cell>
          <cell r="D276">
            <v>40</v>
          </cell>
          <cell r="E276">
            <v>3</v>
          </cell>
        </row>
        <row r="277">
          <cell r="C277" t="str">
            <v>5ET</v>
          </cell>
          <cell r="D277">
            <v>12</v>
          </cell>
          <cell r="E277">
            <v>48</v>
          </cell>
        </row>
        <row r="278">
          <cell r="C278" t="str">
            <v>5EV</v>
          </cell>
          <cell r="D278">
            <v>23</v>
          </cell>
          <cell r="E278">
            <v>2</v>
          </cell>
        </row>
        <row r="279">
          <cell r="C279" t="str">
            <v>5EX</v>
          </cell>
          <cell r="D279">
            <v>5</v>
          </cell>
          <cell r="E279">
            <v>5</v>
          </cell>
        </row>
        <row r="280">
          <cell r="C280" t="str">
            <v>5FA</v>
          </cell>
          <cell r="D280">
            <v>8</v>
          </cell>
          <cell r="E280">
            <v>22</v>
          </cell>
        </row>
        <row r="281">
          <cell r="C281" t="str">
            <v>5FC</v>
          </cell>
          <cell r="D281">
            <v>19</v>
          </cell>
          <cell r="E281">
            <v>6</v>
          </cell>
        </row>
        <row r="282">
          <cell r="C282" t="str">
            <v>5H7</v>
          </cell>
          <cell r="D282">
            <v>58</v>
          </cell>
          <cell r="E282">
            <v>8</v>
          </cell>
        </row>
        <row r="283">
          <cell r="C283" t="str">
            <v>5H9</v>
          </cell>
          <cell r="D283">
            <v>241</v>
          </cell>
          <cell r="E283">
            <v>209</v>
          </cell>
        </row>
        <row r="284">
          <cell r="C284" t="str">
            <v>5HN</v>
          </cell>
          <cell r="D284">
            <v>18</v>
          </cell>
          <cell r="E284">
            <v>18</v>
          </cell>
        </row>
        <row r="285">
          <cell r="C285" t="str">
            <v>5CN</v>
          </cell>
          <cell r="D285">
            <v>63</v>
          </cell>
          <cell r="E285">
            <v>43</v>
          </cell>
        </row>
        <row r="286">
          <cell r="C286" t="str">
            <v>5DR</v>
          </cell>
          <cell r="D286">
            <v>47</v>
          </cell>
          <cell r="E286">
            <v>20</v>
          </cell>
        </row>
        <row r="287">
          <cell r="C287" t="str">
            <v>5M9</v>
          </cell>
          <cell r="D287">
            <v>70</v>
          </cell>
          <cell r="E287">
            <v>14</v>
          </cell>
        </row>
        <row r="288">
          <cell r="C288" t="str">
            <v>5MD</v>
          </cell>
          <cell r="D288">
            <v>83</v>
          </cell>
          <cell r="E288">
            <v>49</v>
          </cell>
        </row>
        <row r="289">
          <cell r="C289" t="str">
            <v>5MP</v>
          </cell>
          <cell r="D289">
            <v>42</v>
          </cell>
          <cell r="E289">
            <v>43</v>
          </cell>
        </row>
        <row r="290">
          <cell r="C290" t="str">
            <v>5MQ</v>
          </cell>
          <cell r="D290">
            <v>221</v>
          </cell>
          <cell r="E290">
            <v>189</v>
          </cell>
        </row>
        <row r="291">
          <cell r="C291" t="str">
            <v>5MR</v>
          </cell>
          <cell r="D291">
            <v>51</v>
          </cell>
          <cell r="E291">
            <v>31</v>
          </cell>
        </row>
        <row r="292">
          <cell r="C292" t="str">
            <v>5MT</v>
          </cell>
          <cell r="D292">
            <v>119</v>
          </cell>
          <cell r="E292">
            <v>58</v>
          </cell>
        </row>
        <row r="293">
          <cell r="C293" t="str">
            <v>5AW</v>
          </cell>
          <cell r="D293">
            <v>36</v>
          </cell>
          <cell r="E293">
            <v>125</v>
          </cell>
        </row>
        <row r="294">
          <cell r="C294" t="str">
            <v>5CF</v>
          </cell>
          <cell r="D294">
            <v>81</v>
          </cell>
          <cell r="E294">
            <v>49</v>
          </cell>
        </row>
        <row r="295">
          <cell r="C295" t="str">
            <v>5CG</v>
          </cell>
          <cell r="D295">
            <v>16</v>
          </cell>
          <cell r="E295">
            <v>0</v>
          </cell>
        </row>
        <row r="296">
          <cell r="C296" t="str">
            <v>5CH</v>
          </cell>
          <cell r="D296">
            <v>27</v>
          </cell>
          <cell r="E296">
            <v>27</v>
          </cell>
        </row>
        <row r="297">
          <cell r="C297" t="str">
            <v>5E7</v>
          </cell>
          <cell r="D297">
            <v>48</v>
          </cell>
          <cell r="E297">
            <v>66</v>
          </cell>
        </row>
        <row r="298">
          <cell r="C298" t="str">
            <v>5E8</v>
          </cell>
          <cell r="D298">
            <v>69</v>
          </cell>
          <cell r="E298">
            <v>44</v>
          </cell>
        </row>
        <row r="299">
          <cell r="C299" t="str">
            <v>5HH</v>
          </cell>
          <cell r="D299">
            <v>52</v>
          </cell>
          <cell r="E299">
            <v>166</v>
          </cell>
        </row>
        <row r="300">
          <cell r="C300" t="str">
            <v>5HJ</v>
          </cell>
          <cell r="D300">
            <v>77</v>
          </cell>
          <cell r="E300">
            <v>147</v>
          </cell>
        </row>
        <row r="301">
          <cell r="C301" t="str">
            <v>5HK</v>
          </cell>
          <cell r="D301">
            <v>61</v>
          </cell>
          <cell r="E301">
            <v>164</v>
          </cell>
        </row>
        <row r="302">
          <cell r="C302" t="str">
            <v>5HL</v>
          </cell>
          <cell r="D302">
            <v>68</v>
          </cell>
          <cell r="E302">
            <v>173</v>
          </cell>
        </row>
        <row r="303">
          <cell r="C303" t="str">
            <v>5HM</v>
          </cell>
          <cell r="D303">
            <v>55</v>
          </cell>
          <cell r="E303">
            <v>187</v>
          </cell>
        </row>
        <row r="304">
          <cell r="C304" t="str">
            <v>5J6</v>
          </cell>
          <cell r="D304">
            <v>12</v>
          </cell>
          <cell r="E304">
            <v>8</v>
          </cell>
        </row>
        <row r="305">
          <cell r="C305" t="str">
            <v>5J7</v>
          </cell>
          <cell r="D305">
            <v>0</v>
          </cell>
          <cell r="E305">
            <v>0</v>
          </cell>
        </row>
        <row r="306">
          <cell r="C306" t="str">
            <v>5LJ</v>
          </cell>
          <cell r="D306">
            <v>10</v>
          </cell>
          <cell r="E306">
            <v>4</v>
          </cell>
        </row>
        <row r="307">
          <cell r="C307" t="str">
            <v>5LK</v>
          </cell>
          <cell r="D307">
            <v>6</v>
          </cell>
          <cell r="E307">
            <v>3</v>
          </cell>
        </row>
      </sheetData>
      <sheetData sheetId="3">
        <row r="1">
          <cell r="E1">
            <v>8228</v>
          </cell>
          <cell r="F1">
            <v>8229</v>
          </cell>
        </row>
        <row r="3">
          <cell r="D3" t="str">
            <v>Predicted England if all orgs had submitted data</v>
          </cell>
          <cell r="E3">
            <v>25008</v>
          </cell>
          <cell r="F3">
            <v>20353</v>
          </cell>
        </row>
        <row r="5">
          <cell r="C5" t="str">
            <v>5FL</v>
          </cell>
          <cell r="D5" t="str">
            <v>Bath And North East Somerset PCT</v>
          </cell>
          <cell r="E5">
            <v>503</v>
          </cell>
          <cell r="F5">
            <v>373</v>
          </cell>
        </row>
        <row r="6">
          <cell r="C6" t="str">
            <v>5JF</v>
          </cell>
          <cell r="D6" t="str">
            <v>Bristol North PCT</v>
          </cell>
          <cell r="E6">
            <v>67</v>
          </cell>
          <cell r="F6">
            <v>14</v>
          </cell>
        </row>
        <row r="7">
          <cell r="C7" t="str">
            <v>5JG</v>
          </cell>
          <cell r="D7" t="str">
            <v>Bristol South And West PCT</v>
          </cell>
          <cell r="E7">
            <v>61</v>
          </cell>
          <cell r="F7">
            <v>12</v>
          </cell>
        </row>
        <row r="8">
          <cell r="C8" t="str">
            <v>5KW</v>
          </cell>
          <cell r="D8" t="str">
            <v>Cheltenham And Tewkesbury PCT</v>
          </cell>
          <cell r="E8">
            <v>13</v>
          </cell>
          <cell r="F8">
            <v>25</v>
          </cell>
        </row>
        <row r="9">
          <cell r="C9" t="str">
            <v>5KY</v>
          </cell>
          <cell r="D9" t="str">
            <v>Cotswold And Vale PCT</v>
          </cell>
          <cell r="E9">
            <v>16</v>
          </cell>
          <cell r="F9">
            <v>13</v>
          </cell>
        </row>
        <row r="10">
          <cell r="C10" t="str">
            <v>5K4</v>
          </cell>
          <cell r="D10" t="str">
            <v>Kennet And North Wiltshire PCT</v>
          </cell>
          <cell r="E10">
            <v>66</v>
          </cell>
          <cell r="F10">
            <v>4</v>
          </cell>
        </row>
        <row r="11">
          <cell r="C11" t="str">
            <v>5M8</v>
          </cell>
          <cell r="D11" t="str">
            <v>North Somerset PCT</v>
          </cell>
          <cell r="E11">
            <v>40</v>
          </cell>
          <cell r="F11">
            <v>199</v>
          </cell>
        </row>
        <row r="12">
          <cell r="C12" t="str">
            <v>5A3</v>
          </cell>
          <cell r="D12" t="str">
            <v>South Gloucestershire PCT</v>
          </cell>
          <cell r="E12">
            <v>52</v>
          </cell>
          <cell r="F12">
            <v>40</v>
          </cell>
        </row>
        <row r="13">
          <cell r="C13" t="str">
            <v>5DJ</v>
          </cell>
          <cell r="D13" t="str">
            <v>South Wiltshire PCT</v>
          </cell>
          <cell r="E13">
            <v>165</v>
          </cell>
          <cell r="F13">
            <v>143</v>
          </cell>
        </row>
        <row r="14">
          <cell r="C14" t="str">
            <v>5K3</v>
          </cell>
          <cell r="D14" t="str">
            <v>Swindon PCT</v>
          </cell>
          <cell r="E14">
            <v>72</v>
          </cell>
          <cell r="F14">
            <v>17</v>
          </cell>
        </row>
        <row r="15">
          <cell r="C15" t="str">
            <v>5KX</v>
          </cell>
          <cell r="D15" t="str">
            <v>West Gloucestershire PCT</v>
          </cell>
          <cell r="E15">
            <v>50</v>
          </cell>
          <cell r="F15">
            <v>59</v>
          </cell>
        </row>
        <row r="16">
          <cell r="C16" t="str">
            <v>5DH</v>
          </cell>
          <cell r="D16" t="str">
            <v>West Wiltshire PCT</v>
          </cell>
          <cell r="E16">
            <v>29</v>
          </cell>
          <cell r="F16">
            <v>2</v>
          </cell>
        </row>
        <row r="17">
          <cell r="C17" t="str">
            <v>5GD</v>
          </cell>
          <cell r="D17" t="str">
            <v>Bedford PCT</v>
          </cell>
          <cell r="E17">
            <v>34</v>
          </cell>
          <cell r="F17">
            <v>19</v>
          </cell>
        </row>
        <row r="18">
          <cell r="C18" t="str">
            <v>5GE</v>
          </cell>
          <cell r="D18" t="str">
            <v>Bedfordshire Heartlands PCT</v>
          </cell>
          <cell r="E18">
            <v>1</v>
          </cell>
          <cell r="F18">
            <v>0</v>
          </cell>
        </row>
        <row r="19">
          <cell r="C19" t="str">
            <v>5GW</v>
          </cell>
          <cell r="D19" t="str">
            <v>Dacorum PCT</v>
          </cell>
          <cell r="E19">
            <v>34</v>
          </cell>
          <cell r="F19">
            <v>82</v>
          </cell>
        </row>
        <row r="20">
          <cell r="C20" t="str">
            <v>5CP</v>
          </cell>
          <cell r="D20" t="str">
            <v>Hertsmere PCT</v>
          </cell>
          <cell r="E20">
            <v>27</v>
          </cell>
          <cell r="F20">
            <v>50</v>
          </cell>
        </row>
        <row r="21">
          <cell r="C21" t="str">
            <v>5GC</v>
          </cell>
          <cell r="D21" t="str">
            <v>Luton PCT</v>
          </cell>
          <cell r="E21">
            <v>130</v>
          </cell>
          <cell r="F21">
            <v>94</v>
          </cell>
        </row>
        <row r="22">
          <cell r="C22" t="str">
            <v>5GH</v>
          </cell>
          <cell r="D22" t="str">
            <v>North Hertfordshire And Stevenage PCT</v>
          </cell>
          <cell r="E22">
            <v>31</v>
          </cell>
          <cell r="F22">
            <v>56</v>
          </cell>
        </row>
        <row r="23">
          <cell r="C23" t="str">
            <v>5GK</v>
          </cell>
          <cell r="D23" t="str">
            <v>Royston, Buntingford And Bishop's Stortford PCT</v>
          </cell>
          <cell r="E23">
            <v>15</v>
          </cell>
          <cell r="F23">
            <v>23</v>
          </cell>
        </row>
        <row r="24">
          <cell r="C24" t="str">
            <v>5GJ</v>
          </cell>
          <cell r="D24" t="str">
            <v>South East Hertfordshire PCT</v>
          </cell>
          <cell r="E24">
            <v>57</v>
          </cell>
          <cell r="F24">
            <v>74</v>
          </cell>
        </row>
        <row r="25">
          <cell r="C25" t="str">
            <v>5GX</v>
          </cell>
          <cell r="D25" t="str">
            <v>St Albans And Harpenden PCT</v>
          </cell>
          <cell r="E25">
            <v>22</v>
          </cell>
          <cell r="F25">
            <v>0</v>
          </cell>
        </row>
        <row r="26">
          <cell r="C26" t="str">
            <v>5GV</v>
          </cell>
          <cell r="D26" t="str">
            <v>Watford And Three Rivers PCT</v>
          </cell>
          <cell r="E26">
            <v>33</v>
          </cell>
          <cell r="F26">
            <v>76</v>
          </cell>
        </row>
        <row r="27">
          <cell r="C27" t="str">
            <v>5GG</v>
          </cell>
          <cell r="D27" t="str">
            <v>Welwyn Hatfield PCT</v>
          </cell>
          <cell r="E27">
            <v>44</v>
          </cell>
          <cell r="F27">
            <v>67</v>
          </cell>
        </row>
        <row r="28">
          <cell r="C28" t="str">
            <v>5HV</v>
          </cell>
          <cell r="D28" t="str">
            <v>Dudley Beacon And Castle PCT</v>
          </cell>
          <cell r="E28">
            <v>0</v>
          </cell>
          <cell r="F28">
            <v>0</v>
          </cell>
        </row>
        <row r="29">
          <cell r="C29" t="str">
            <v>5HT</v>
          </cell>
          <cell r="D29" t="str">
            <v>Dudley South PCT</v>
          </cell>
          <cell r="E29">
            <v>261</v>
          </cell>
          <cell r="F29">
            <v>100</v>
          </cell>
        </row>
        <row r="30">
          <cell r="C30" t="str">
            <v>5MY</v>
          </cell>
          <cell r="D30" t="str">
            <v>Eastern Birmingham PCT</v>
          </cell>
          <cell r="E30">
            <v>166</v>
          </cell>
          <cell r="F30">
            <v>103</v>
          </cell>
        </row>
        <row r="31">
          <cell r="C31" t="str">
            <v>5MX</v>
          </cell>
          <cell r="D31" t="str">
            <v>Heart Of Birmingham Teaching PCT</v>
          </cell>
          <cell r="E31">
            <v>89</v>
          </cell>
          <cell r="F31">
            <v>61</v>
          </cell>
        </row>
        <row r="32">
          <cell r="C32" t="str">
            <v>5MW</v>
          </cell>
          <cell r="D32" t="str">
            <v>North Birmingham PCT</v>
          </cell>
          <cell r="E32">
            <v>68</v>
          </cell>
          <cell r="F32">
            <v>39</v>
          </cell>
        </row>
        <row r="33">
          <cell r="C33" t="str">
            <v>5MG</v>
          </cell>
          <cell r="D33" t="str">
            <v>Oldbury And Smethwick PCT</v>
          </cell>
          <cell r="E33">
            <v>124</v>
          </cell>
          <cell r="F33">
            <v>39</v>
          </cell>
        </row>
        <row r="34">
          <cell r="C34" t="str">
            <v>5MH</v>
          </cell>
          <cell r="D34" t="str">
            <v>Rowley Regis And Tipton PCT</v>
          </cell>
          <cell r="E34">
            <v>96</v>
          </cell>
          <cell r="F34">
            <v>30</v>
          </cell>
        </row>
        <row r="35">
          <cell r="C35" t="str">
            <v>5D1</v>
          </cell>
          <cell r="D35" t="str">
            <v>Solihull PCT</v>
          </cell>
          <cell r="E35">
            <v>98</v>
          </cell>
          <cell r="F35">
            <v>37</v>
          </cell>
        </row>
        <row r="36">
          <cell r="C36" t="str">
            <v>5M1</v>
          </cell>
          <cell r="D36" t="str">
            <v>South Birmingham PCT</v>
          </cell>
          <cell r="E36">
            <v>65</v>
          </cell>
          <cell r="F36">
            <v>42</v>
          </cell>
        </row>
        <row r="37">
          <cell r="C37" t="str">
            <v>5M3</v>
          </cell>
          <cell r="D37" t="str">
            <v>Walsall Teaching PCT</v>
          </cell>
          <cell r="E37">
            <v>101</v>
          </cell>
          <cell r="F37">
            <v>28</v>
          </cell>
        </row>
        <row r="38">
          <cell r="C38" t="str">
            <v>5MJ</v>
          </cell>
          <cell r="D38" t="str">
            <v>Wednesbury And West Bromwich PCT</v>
          </cell>
          <cell r="E38">
            <v>136</v>
          </cell>
          <cell r="F38">
            <v>42</v>
          </cell>
        </row>
        <row r="39">
          <cell r="C39" t="str">
            <v>5MV</v>
          </cell>
          <cell r="D39" t="str">
            <v>Wolverhampton City PCT</v>
          </cell>
          <cell r="E39">
            <v>146</v>
          </cell>
          <cell r="F39">
            <v>81</v>
          </cell>
        </row>
        <row r="40">
          <cell r="C40" t="str">
            <v>5F8</v>
          </cell>
          <cell r="D40" t="str">
            <v>Bebington And West Wirral PCT</v>
          </cell>
          <cell r="E40">
            <v>11</v>
          </cell>
          <cell r="F40">
            <v>27</v>
          </cell>
        </row>
        <row r="41">
          <cell r="C41" t="str">
            <v>5H2</v>
          </cell>
          <cell r="D41" t="str">
            <v>Birkenhead And Wallasey PCT</v>
          </cell>
          <cell r="E41">
            <v>36</v>
          </cell>
          <cell r="F41">
            <v>61</v>
          </cell>
        </row>
        <row r="42">
          <cell r="C42" t="str">
            <v>5H4</v>
          </cell>
          <cell r="D42" t="str">
            <v>Central Cheshire PCT</v>
          </cell>
          <cell r="E42">
            <v>129</v>
          </cell>
          <cell r="F42">
            <v>95</v>
          </cell>
        </row>
        <row r="43">
          <cell r="C43" t="str">
            <v>5HA</v>
          </cell>
          <cell r="D43" t="str">
            <v>Central Liverpool PCT</v>
          </cell>
          <cell r="E43">
            <v>106</v>
          </cell>
          <cell r="F43">
            <v>193</v>
          </cell>
        </row>
        <row r="44">
          <cell r="C44" t="str">
            <v>5H3</v>
          </cell>
          <cell r="D44" t="str">
            <v>Cheshire West PCT</v>
          </cell>
          <cell r="E44">
            <v>71</v>
          </cell>
          <cell r="F44">
            <v>49</v>
          </cell>
        </row>
        <row r="45">
          <cell r="C45" t="str">
            <v>5H5</v>
          </cell>
          <cell r="D45" t="str">
            <v>Eastern Cheshire PCT</v>
          </cell>
          <cell r="E45">
            <v>91</v>
          </cell>
          <cell r="F45">
            <v>11</v>
          </cell>
        </row>
        <row r="46">
          <cell r="C46" t="str">
            <v>5H6</v>
          </cell>
          <cell r="D46" t="str">
            <v>Ellesmere Port And Neston PCT</v>
          </cell>
          <cell r="E46">
            <v>36</v>
          </cell>
          <cell r="F46">
            <v>23</v>
          </cell>
        </row>
        <row r="47">
          <cell r="C47" t="str">
            <v>5J1</v>
          </cell>
          <cell r="D47" t="str">
            <v>Halton PCT</v>
          </cell>
          <cell r="E47">
            <v>43</v>
          </cell>
          <cell r="F47">
            <v>22</v>
          </cell>
        </row>
        <row r="48">
          <cell r="C48" t="str">
            <v>5J4</v>
          </cell>
          <cell r="D48" t="str">
            <v>Knowsley PCT</v>
          </cell>
          <cell r="E48">
            <v>23</v>
          </cell>
          <cell r="F48">
            <v>12</v>
          </cell>
        </row>
        <row r="49">
          <cell r="C49" t="str">
            <v>5G9</v>
          </cell>
          <cell r="D49" t="str">
            <v>North Liverpool PCT</v>
          </cell>
          <cell r="E49">
            <v>37</v>
          </cell>
          <cell r="F49">
            <v>93</v>
          </cell>
        </row>
        <row r="50">
          <cell r="C50" t="str">
            <v>5HC</v>
          </cell>
          <cell r="D50" t="str">
            <v>South Liverpool PCT</v>
          </cell>
          <cell r="E50">
            <v>36</v>
          </cell>
          <cell r="F50">
            <v>84</v>
          </cell>
        </row>
        <row r="51">
          <cell r="C51" t="str">
            <v>5M5</v>
          </cell>
          <cell r="D51" t="str">
            <v>South Sefton PCT</v>
          </cell>
          <cell r="E51">
            <v>53</v>
          </cell>
          <cell r="F51">
            <v>36</v>
          </cell>
        </row>
        <row r="52">
          <cell r="C52" t="str">
            <v>5F9</v>
          </cell>
          <cell r="D52" t="str">
            <v>Southport And Formby PCT</v>
          </cell>
          <cell r="E52">
            <v>73</v>
          </cell>
          <cell r="F52">
            <v>81</v>
          </cell>
        </row>
        <row r="53">
          <cell r="C53" t="str">
            <v>5J3</v>
          </cell>
          <cell r="D53" t="str">
            <v>St Helens PCT</v>
          </cell>
          <cell r="E53">
            <v>50</v>
          </cell>
          <cell r="F53">
            <v>7</v>
          </cell>
        </row>
        <row r="54">
          <cell r="C54" t="str">
            <v>5J2</v>
          </cell>
          <cell r="D54" t="str">
            <v>Warrington PCT</v>
          </cell>
          <cell r="E54">
            <v>170</v>
          </cell>
          <cell r="F54">
            <v>176</v>
          </cell>
        </row>
        <row r="55">
          <cell r="C55" t="str">
            <v>5J9</v>
          </cell>
          <cell r="D55" t="str">
            <v>Darlington PCT</v>
          </cell>
          <cell r="E55">
            <v>107</v>
          </cell>
          <cell r="F55">
            <v>118</v>
          </cell>
        </row>
        <row r="56">
          <cell r="C56" t="str">
            <v>5KA</v>
          </cell>
          <cell r="D56" t="str">
            <v>Derwentside PCT</v>
          </cell>
          <cell r="E56">
            <v>144</v>
          </cell>
          <cell r="F56">
            <v>114</v>
          </cell>
        </row>
        <row r="57">
          <cell r="C57" t="str">
            <v>5KC</v>
          </cell>
          <cell r="D57" t="str">
            <v>Durham And Chester-Le-Street PCT</v>
          </cell>
          <cell r="E57">
            <v>77</v>
          </cell>
          <cell r="F57">
            <v>162</v>
          </cell>
        </row>
        <row r="58">
          <cell r="C58" t="str">
            <v>5J8</v>
          </cell>
          <cell r="D58" t="str">
            <v>Durham Dales PCT</v>
          </cell>
          <cell r="E58">
            <v>56</v>
          </cell>
          <cell r="F58">
            <v>175</v>
          </cell>
        </row>
        <row r="59">
          <cell r="C59" t="str">
            <v>5KD</v>
          </cell>
          <cell r="D59" t="str">
            <v>Easington PCT</v>
          </cell>
          <cell r="E59">
            <v>165</v>
          </cell>
          <cell r="F59">
            <v>134</v>
          </cell>
        </row>
        <row r="60">
          <cell r="C60" t="str">
            <v>5D9</v>
          </cell>
          <cell r="D60" t="str">
            <v>Hartlepool PCT</v>
          </cell>
          <cell r="E60">
            <v>141</v>
          </cell>
          <cell r="F60">
            <v>43</v>
          </cell>
        </row>
        <row r="61">
          <cell r="C61" t="str">
            <v>5KN</v>
          </cell>
          <cell r="D61" t="str">
            <v>Langbaurgh PCT</v>
          </cell>
          <cell r="E61">
            <v>60</v>
          </cell>
          <cell r="F61">
            <v>37</v>
          </cell>
        </row>
        <row r="62">
          <cell r="C62" t="str">
            <v>5KM</v>
          </cell>
          <cell r="D62" t="str">
            <v>Middlesbrough PCT</v>
          </cell>
          <cell r="E62">
            <v>187</v>
          </cell>
          <cell r="F62">
            <v>24</v>
          </cell>
        </row>
        <row r="63">
          <cell r="C63" t="str">
            <v>5E1</v>
          </cell>
          <cell r="D63" t="str">
            <v>North Tees PCT</v>
          </cell>
          <cell r="E63">
            <v>83</v>
          </cell>
          <cell r="F63">
            <v>9</v>
          </cell>
        </row>
        <row r="64">
          <cell r="C64" t="str">
            <v>5KE</v>
          </cell>
          <cell r="D64" t="str">
            <v>Sedgefield PCT</v>
          </cell>
          <cell r="E64">
            <v>204</v>
          </cell>
          <cell r="F64">
            <v>162</v>
          </cell>
        </row>
        <row r="65">
          <cell r="C65" t="str">
            <v>5CC</v>
          </cell>
          <cell r="D65" t="str">
            <v>Blackburn With Darwen PCT</v>
          </cell>
          <cell r="E65">
            <v>32</v>
          </cell>
          <cell r="F65">
            <v>8</v>
          </cell>
        </row>
        <row r="66">
          <cell r="C66" t="str">
            <v>5HP</v>
          </cell>
          <cell r="D66" t="str">
            <v>Blackpool PCT</v>
          </cell>
          <cell r="E66">
            <v>47</v>
          </cell>
          <cell r="F66">
            <v>39</v>
          </cell>
        </row>
        <row r="67">
          <cell r="C67" t="str">
            <v>5G8</v>
          </cell>
          <cell r="D67" t="str">
            <v>Burnley, Pendle And Rossendale PCT</v>
          </cell>
          <cell r="E67">
            <v>17</v>
          </cell>
          <cell r="F67">
            <v>10</v>
          </cell>
        </row>
        <row r="68">
          <cell r="C68" t="str">
            <v>5D4</v>
          </cell>
          <cell r="D68" t="str">
            <v>Carlisle And District PCT</v>
          </cell>
          <cell r="E68">
            <v>17</v>
          </cell>
          <cell r="F68">
            <v>2</v>
          </cell>
        </row>
        <row r="69">
          <cell r="C69" t="str">
            <v>5F2</v>
          </cell>
          <cell r="D69" t="str">
            <v>Chorley And South Ribble PCT</v>
          </cell>
          <cell r="E69">
            <v>42</v>
          </cell>
          <cell r="F69">
            <v>95</v>
          </cell>
        </row>
        <row r="70">
          <cell r="C70" t="str">
            <v>5D5</v>
          </cell>
          <cell r="D70" t="str">
            <v>Eden Valley PCT</v>
          </cell>
          <cell r="E70">
            <v>10</v>
          </cell>
          <cell r="F70">
            <v>1</v>
          </cell>
        </row>
        <row r="71">
          <cell r="C71" t="str">
            <v>5HE</v>
          </cell>
          <cell r="D71" t="str">
            <v>Fylde PCT</v>
          </cell>
          <cell r="E71">
            <v>26</v>
          </cell>
          <cell r="F71">
            <v>20</v>
          </cell>
        </row>
        <row r="72">
          <cell r="C72" t="str">
            <v>5G7</v>
          </cell>
          <cell r="D72" t="str">
            <v>Hyndburn And Ribble Valley PCT</v>
          </cell>
          <cell r="E72">
            <v>21</v>
          </cell>
          <cell r="F72">
            <v>7</v>
          </cell>
        </row>
        <row r="73">
          <cell r="C73" t="str">
            <v>5DD</v>
          </cell>
          <cell r="D73" t="str">
            <v>Morecambe Bay PCT</v>
          </cell>
          <cell r="E73">
            <v>70</v>
          </cell>
          <cell r="F73">
            <v>40</v>
          </cell>
        </row>
        <row r="74">
          <cell r="C74" t="str">
            <v>5HD</v>
          </cell>
          <cell r="D74" t="str">
            <v>Preston PCT</v>
          </cell>
          <cell r="E74">
            <v>20</v>
          </cell>
          <cell r="F74">
            <v>6</v>
          </cell>
        </row>
        <row r="75">
          <cell r="C75" t="str">
            <v>5D6</v>
          </cell>
          <cell r="D75" t="str">
            <v>West Cumbria PCT</v>
          </cell>
          <cell r="E75">
            <v>18</v>
          </cell>
          <cell r="F75">
            <v>3</v>
          </cell>
        </row>
        <row r="76">
          <cell r="C76" t="str">
            <v>5F3</v>
          </cell>
          <cell r="D76" t="str">
            <v>West Lancashire PCT</v>
          </cell>
          <cell r="E76">
            <v>40</v>
          </cell>
          <cell r="F76">
            <v>96</v>
          </cell>
        </row>
        <row r="77">
          <cell r="C77" t="str">
            <v>5HF</v>
          </cell>
          <cell r="D77" t="str">
            <v>Wyre PCT</v>
          </cell>
          <cell r="E77">
            <v>22</v>
          </cell>
          <cell r="F77">
            <v>16</v>
          </cell>
        </row>
        <row r="78">
          <cell r="C78" t="str">
            <v>5GR</v>
          </cell>
          <cell r="D78" t="str">
            <v>Basildon PCT</v>
          </cell>
          <cell r="E78">
            <v>45</v>
          </cell>
          <cell r="F78">
            <v>34</v>
          </cell>
        </row>
        <row r="79">
          <cell r="C79" t="str">
            <v>5GP</v>
          </cell>
          <cell r="D79" t="str">
            <v>Billericay, Brentwood And Wickford PCT</v>
          </cell>
          <cell r="E79">
            <v>47</v>
          </cell>
          <cell r="F79">
            <v>14</v>
          </cell>
        </row>
        <row r="80">
          <cell r="C80" t="str">
            <v>5JP</v>
          </cell>
          <cell r="D80" t="str">
            <v>Castle Point And Rochford PCT</v>
          </cell>
          <cell r="E80">
            <v>92</v>
          </cell>
          <cell r="F80">
            <v>58</v>
          </cell>
        </row>
        <row r="81">
          <cell r="C81" t="str">
            <v>5JN</v>
          </cell>
          <cell r="D81" t="str">
            <v>Chelmsford PCT</v>
          </cell>
          <cell r="E81">
            <v>15</v>
          </cell>
          <cell r="F81">
            <v>0</v>
          </cell>
        </row>
        <row r="82">
          <cell r="C82" t="str">
            <v>5GM</v>
          </cell>
          <cell r="D82" t="str">
            <v>Colchester PCT</v>
          </cell>
          <cell r="E82">
            <v>38</v>
          </cell>
          <cell r="F82">
            <v>6</v>
          </cell>
        </row>
        <row r="83">
          <cell r="C83" t="str">
            <v>5AJ</v>
          </cell>
          <cell r="D83" t="str">
            <v>Epping Forest PCT</v>
          </cell>
          <cell r="E83">
            <v>45</v>
          </cell>
          <cell r="F83">
            <v>104</v>
          </cell>
        </row>
        <row r="84">
          <cell r="C84" t="str">
            <v>5DC</v>
          </cell>
          <cell r="D84" t="str">
            <v>Harlow PCT</v>
          </cell>
          <cell r="E84">
            <v>20</v>
          </cell>
          <cell r="F84">
            <v>3</v>
          </cell>
        </row>
        <row r="85">
          <cell r="C85" t="str">
            <v>5GL</v>
          </cell>
          <cell r="D85" t="str">
            <v>Maldon And South Chelmsford PCT</v>
          </cell>
          <cell r="E85">
            <v>17</v>
          </cell>
          <cell r="F85">
            <v>0</v>
          </cell>
        </row>
        <row r="86">
          <cell r="C86" t="str">
            <v>5AK</v>
          </cell>
          <cell r="D86" t="str">
            <v>Southend On Sea PCT</v>
          </cell>
          <cell r="E86">
            <v>10</v>
          </cell>
          <cell r="F86">
            <v>7</v>
          </cell>
        </row>
        <row r="87">
          <cell r="C87" t="str">
            <v>5AH</v>
          </cell>
          <cell r="D87" t="str">
            <v>Tendring PCT</v>
          </cell>
          <cell r="E87">
            <v>37</v>
          </cell>
          <cell r="F87">
            <v>179</v>
          </cell>
        </row>
        <row r="88">
          <cell r="C88" t="str">
            <v>5GQ</v>
          </cell>
          <cell r="D88" t="str">
            <v>Thurrock PCT</v>
          </cell>
          <cell r="E88">
            <v>26</v>
          </cell>
          <cell r="F88">
            <v>20</v>
          </cell>
        </row>
        <row r="89">
          <cell r="C89" t="str">
            <v>5GN</v>
          </cell>
          <cell r="D89" t="str">
            <v>Uttlesford PCT</v>
          </cell>
          <cell r="E89">
            <v>17</v>
          </cell>
          <cell r="F89">
            <v>0</v>
          </cell>
        </row>
        <row r="90">
          <cell r="C90" t="str">
            <v>TAG</v>
          </cell>
          <cell r="D90" t="str">
            <v>Witham, Braintree &amp; Halstead Community Care Trust</v>
          </cell>
          <cell r="E90">
            <v>14</v>
          </cell>
          <cell r="F90">
            <v>0</v>
          </cell>
        </row>
        <row r="91">
          <cell r="C91" t="str">
            <v>5HG</v>
          </cell>
          <cell r="D91" t="str">
            <v>Ashton, Leigh And Wigan PCT</v>
          </cell>
          <cell r="E91">
            <v>8</v>
          </cell>
          <cell r="F91">
            <v>0</v>
          </cell>
        </row>
        <row r="92">
          <cell r="C92" t="str">
            <v>5HQ</v>
          </cell>
          <cell r="D92" t="str">
            <v>Bolton PCT</v>
          </cell>
          <cell r="E92">
            <v>53</v>
          </cell>
          <cell r="F92">
            <v>57</v>
          </cell>
        </row>
        <row r="93">
          <cell r="C93" t="str">
            <v>5JX</v>
          </cell>
          <cell r="D93" t="str">
            <v>Bury PCT</v>
          </cell>
          <cell r="E93">
            <v>44</v>
          </cell>
          <cell r="F93">
            <v>20</v>
          </cell>
        </row>
        <row r="94">
          <cell r="C94" t="str">
            <v>5CL</v>
          </cell>
          <cell r="D94" t="str">
            <v>Central Manchester PCT</v>
          </cell>
          <cell r="E94">
            <v>37</v>
          </cell>
          <cell r="F94">
            <v>18</v>
          </cell>
        </row>
        <row r="95">
          <cell r="C95" t="str">
            <v>5F4</v>
          </cell>
          <cell r="D95" t="str">
            <v>Heywood And Middleton PCT</v>
          </cell>
          <cell r="E95">
            <v>34</v>
          </cell>
          <cell r="F95">
            <v>17</v>
          </cell>
        </row>
        <row r="96">
          <cell r="C96" t="str">
            <v>5CR</v>
          </cell>
          <cell r="D96" t="str">
            <v>North Manchester PCT</v>
          </cell>
          <cell r="E96">
            <v>24</v>
          </cell>
          <cell r="F96">
            <v>39</v>
          </cell>
        </row>
        <row r="97">
          <cell r="C97" t="str">
            <v>5J5</v>
          </cell>
          <cell r="D97" t="str">
            <v>Oldham PCT</v>
          </cell>
          <cell r="E97">
            <v>157</v>
          </cell>
          <cell r="F97">
            <v>157</v>
          </cell>
        </row>
        <row r="98">
          <cell r="C98" t="str">
            <v>5JY</v>
          </cell>
          <cell r="D98" t="str">
            <v>Rochdale PCT</v>
          </cell>
          <cell r="E98">
            <v>120</v>
          </cell>
          <cell r="F98">
            <v>65</v>
          </cell>
        </row>
        <row r="99">
          <cell r="C99" t="str">
            <v>5F5</v>
          </cell>
          <cell r="D99" t="str">
            <v>Salford PCT</v>
          </cell>
          <cell r="E99">
            <v>27</v>
          </cell>
          <cell r="F99">
            <v>12</v>
          </cell>
        </row>
        <row r="100">
          <cell r="C100" t="str">
            <v>5AA</v>
          </cell>
          <cell r="D100" t="str">
            <v>South Manchester PCT</v>
          </cell>
          <cell r="E100">
            <v>69</v>
          </cell>
          <cell r="F100">
            <v>20</v>
          </cell>
        </row>
        <row r="101">
          <cell r="C101" t="str">
            <v>5F7</v>
          </cell>
          <cell r="D101" t="str">
            <v>Stockport PCT</v>
          </cell>
          <cell r="E101">
            <v>24</v>
          </cell>
          <cell r="F101">
            <v>1</v>
          </cell>
        </row>
        <row r="102">
          <cell r="C102" t="str">
            <v>5LH</v>
          </cell>
          <cell r="D102" t="str">
            <v>Tameside And Glossop PCT</v>
          </cell>
          <cell r="E102">
            <v>52</v>
          </cell>
          <cell r="F102">
            <v>18</v>
          </cell>
        </row>
        <row r="103">
          <cell r="C103" t="str">
            <v>5F6</v>
          </cell>
          <cell r="D103" t="str">
            <v>Trafford North PCT</v>
          </cell>
          <cell r="E103">
            <v>16</v>
          </cell>
          <cell r="F103">
            <v>1</v>
          </cell>
        </row>
        <row r="104">
          <cell r="C104" t="str">
            <v>5CX</v>
          </cell>
          <cell r="D104" t="str">
            <v>Trafford South PCT</v>
          </cell>
          <cell r="E104">
            <v>24</v>
          </cell>
          <cell r="F104">
            <v>4</v>
          </cell>
        </row>
        <row r="105">
          <cell r="C105" t="str">
            <v>5G6</v>
          </cell>
          <cell r="D105" t="str">
            <v>Blackwater Valley And Hart PCT</v>
          </cell>
          <cell r="E105">
            <v>86</v>
          </cell>
          <cell r="F105">
            <v>47</v>
          </cell>
        </row>
        <row r="106">
          <cell r="C106" t="str">
            <v>5FD</v>
          </cell>
          <cell r="D106" t="str">
            <v>East Hampshire PCT</v>
          </cell>
          <cell r="E106">
            <v>355</v>
          </cell>
          <cell r="F106">
            <v>76</v>
          </cell>
        </row>
        <row r="107">
          <cell r="C107" t="str">
            <v>5LY</v>
          </cell>
          <cell r="D107" t="str">
            <v>Eastleigh And Test Valley South PCT</v>
          </cell>
          <cell r="E107">
            <v>85</v>
          </cell>
          <cell r="F107">
            <v>82</v>
          </cell>
        </row>
        <row r="108">
          <cell r="C108" t="str">
            <v>5LX</v>
          </cell>
          <cell r="D108" t="str">
            <v>Fareham And Gosport PCT</v>
          </cell>
          <cell r="E108">
            <v>305</v>
          </cell>
          <cell r="F108">
            <v>106</v>
          </cell>
        </row>
        <row r="109">
          <cell r="C109" t="str">
            <v>5DG</v>
          </cell>
          <cell r="D109" t="str">
            <v>Isle Of Wight PCT</v>
          </cell>
          <cell r="E109">
            <v>50</v>
          </cell>
          <cell r="F109">
            <v>101</v>
          </cell>
        </row>
        <row r="110">
          <cell r="C110" t="str">
            <v>5E9</v>
          </cell>
          <cell r="D110" t="str">
            <v>Mid-Hampshire PCT</v>
          </cell>
          <cell r="E110">
            <v>187</v>
          </cell>
          <cell r="F110">
            <v>20</v>
          </cell>
        </row>
        <row r="111">
          <cell r="C111" t="str">
            <v>5A1</v>
          </cell>
          <cell r="D111" t="str">
            <v>New Forest PCT</v>
          </cell>
          <cell r="E111">
            <v>85</v>
          </cell>
          <cell r="F111">
            <v>82</v>
          </cell>
        </row>
        <row r="112">
          <cell r="C112" t="str">
            <v>5DF</v>
          </cell>
          <cell r="D112" t="str">
            <v>North Hampshire PCT</v>
          </cell>
          <cell r="E112">
            <v>107</v>
          </cell>
          <cell r="F112">
            <v>73</v>
          </cell>
        </row>
        <row r="113">
          <cell r="C113" t="str">
            <v>5FE</v>
          </cell>
          <cell r="D113" t="str">
            <v>Portsmouth City Teaching PCT</v>
          </cell>
          <cell r="E113">
            <v>391</v>
          </cell>
          <cell r="F113">
            <v>215</v>
          </cell>
        </row>
        <row r="114">
          <cell r="C114" t="str">
            <v>5L1</v>
          </cell>
          <cell r="D114" t="str">
            <v>Southampton City PCT</v>
          </cell>
          <cell r="E114">
            <v>278</v>
          </cell>
          <cell r="F114">
            <v>143</v>
          </cell>
        </row>
        <row r="115">
          <cell r="C115" t="str">
            <v>5LL</v>
          </cell>
          <cell r="D115" t="str">
            <v>Ashford PCT</v>
          </cell>
          <cell r="E115">
            <v>93</v>
          </cell>
          <cell r="F115">
            <v>0</v>
          </cell>
        </row>
        <row r="116">
          <cell r="C116" t="str">
            <v>5LM</v>
          </cell>
          <cell r="D116" t="str">
            <v>Canterbury And Coastal PCT</v>
          </cell>
          <cell r="E116">
            <v>108</v>
          </cell>
          <cell r="F116">
            <v>0</v>
          </cell>
        </row>
        <row r="117">
          <cell r="C117" t="str">
            <v>5CM</v>
          </cell>
          <cell r="D117" t="str">
            <v>Dartford, Gravesham And Swanley PCT</v>
          </cell>
          <cell r="E117">
            <v>75</v>
          </cell>
          <cell r="F117">
            <v>45</v>
          </cell>
        </row>
        <row r="118">
          <cell r="C118" t="str">
            <v>5LN</v>
          </cell>
          <cell r="D118" t="str">
            <v>East Kent Coastal PCT</v>
          </cell>
          <cell r="E118">
            <v>203</v>
          </cell>
          <cell r="F118">
            <v>0</v>
          </cell>
        </row>
        <row r="119">
          <cell r="C119" t="str">
            <v>5L2</v>
          </cell>
          <cell r="D119" t="str">
            <v>Maidstone Weald PCT</v>
          </cell>
          <cell r="E119">
            <v>23</v>
          </cell>
          <cell r="F119">
            <v>144</v>
          </cell>
        </row>
        <row r="120">
          <cell r="C120" t="str">
            <v>5L3</v>
          </cell>
          <cell r="D120" t="str">
            <v>Medway PCT</v>
          </cell>
          <cell r="E120">
            <v>55</v>
          </cell>
          <cell r="F120">
            <v>156</v>
          </cell>
        </row>
        <row r="121">
          <cell r="C121" t="str">
            <v>5LP</v>
          </cell>
          <cell r="D121" t="str">
            <v>Shepway PCT</v>
          </cell>
          <cell r="E121">
            <v>109</v>
          </cell>
          <cell r="F121">
            <v>0</v>
          </cell>
        </row>
        <row r="122">
          <cell r="C122" t="str">
            <v>5FF</v>
          </cell>
          <cell r="D122" t="str">
            <v>South West Kent PCT</v>
          </cell>
          <cell r="E122">
            <v>20</v>
          </cell>
          <cell r="F122">
            <v>59</v>
          </cell>
        </row>
        <row r="123">
          <cell r="C123" t="str">
            <v>5L4</v>
          </cell>
          <cell r="D123" t="str">
            <v>Swale PCT</v>
          </cell>
          <cell r="E123">
            <v>37</v>
          </cell>
          <cell r="F123">
            <v>23</v>
          </cell>
        </row>
        <row r="124">
          <cell r="C124" t="str">
            <v>5JC</v>
          </cell>
          <cell r="D124" t="str">
            <v>Charnwood And North West Leicestershire PCT</v>
          </cell>
          <cell r="E124">
            <v>135</v>
          </cell>
          <cell r="F124">
            <v>117</v>
          </cell>
        </row>
        <row r="125">
          <cell r="C125" t="str">
            <v>5AC</v>
          </cell>
          <cell r="D125" t="str">
            <v>Daventry And South Northamptonshire PCT</v>
          </cell>
          <cell r="E125">
            <v>55</v>
          </cell>
          <cell r="F125">
            <v>66</v>
          </cell>
        </row>
        <row r="126">
          <cell r="C126" t="str">
            <v>5EY</v>
          </cell>
          <cell r="D126" t="str">
            <v>Eastern Leicester PCT</v>
          </cell>
          <cell r="E126">
            <v>23</v>
          </cell>
          <cell r="F126">
            <v>86</v>
          </cell>
        </row>
        <row r="127">
          <cell r="C127" t="str">
            <v>5JA</v>
          </cell>
          <cell r="D127" t="str">
            <v>Hinckley And Bosworth PCT</v>
          </cell>
          <cell r="E127">
            <v>22</v>
          </cell>
          <cell r="F127">
            <v>46</v>
          </cell>
        </row>
        <row r="128">
          <cell r="C128" t="str">
            <v>5EJ</v>
          </cell>
          <cell r="D128" t="str">
            <v>Leicester City West PCT</v>
          </cell>
          <cell r="E128">
            <v>53</v>
          </cell>
          <cell r="F128">
            <v>117</v>
          </cell>
        </row>
        <row r="129">
          <cell r="C129" t="str">
            <v>5EH</v>
          </cell>
          <cell r="D129" t="str">
            <v>Melton, Rutland And Harborough PCT</v>
          </cell>
          <cell r="E129">
            <v>54</v>
          </cell>
          <cell r="F129">
            <v>82</v>
          </cell>
        </row>
        <row r="130">
          <cell r="C130" t="str">
            <v>5LW</v>
          </cell>
          <cell r="D130" t="str">
            <v>Northampton PCT</v>
          </cell>
          <cell r="E130">
            <v>152</v>
          </cell>
          <cell r="F130">
            <v>168</v>
          </cell>
        </row>
        <row r="131">
          <cell r="C131" t="str">
            <v>5LV</v>
          </cell>
          <cell r="D131" t="str">
            <v>Northamptonshire Heartlands PCT</v>
          </cell>
          <cell r="E131">
            <v>107</v>
          </cell>
          <cell r="F131">
            <v>138</v>
          </cell>
        </row>
        <row r="132">
          <cell r="C132" t="str">
            <v>5JD</v>
          </cell>
          <cell r="D132" t="str">
            <v>South Leicestershire PCT</v>
          </cell>
          <cell r="E132">
            <v>54</v>
          </cell>
          <cell r="F132">
            <v>97</v>
          </cell>
        </row>
        <row r="133">
          <cell r="C133" t="str">
            <v>5JL</v>
          </cell>
          <cell r="D133" t="str">
            <v>Broadland PCT</v>
          </cell>
          <cell r="E133">
            <v>32</v>
          </cell>
          <cell r="F133">
            <v>10</v>
          </cell>
        </row>
        <row r="134">
          <cell r="C134" t="str">
            <v>5JH</v>
          </cell>
          <cell r="D134" t="str">
            <v>Cambridge City PCT</v>
          </cell>
          <cell r="E134">
            <v>30</v>
          </cell>
          <cell r="F134">
            <v>16</v>
          </cell>
        </row>
        <row r="135">
          <cell r="C135" t="str">
            <v>5JT</v>
          </cell>
          <cell r="D135" t="str">
            <v>Central Suffolk PCT</v>
          </cell>
          <cell r="E135">
            <v>8</v>
          </cell>
          <cell r="F135">
            <v>1</v>
          </cell>
        </row>
        <row r="136">
          <cell r="C136" t="str">
            <v>5JK</v>
          </cell>
          <cell r="D136" t="str">
            <v>East Cambridgeshire And Fenland PCT</v>
          </cell>
          <cell r="E136">
            <v>25</v>
          </cell>
          <cell r="F136">
            <v>6</v>
          </cell>
        </row>
        <row r="137">
          <cell r="C137" t="str">
            <v>5GT</v>
          </cell>
          <cell r="D137" t="str">
            <v>Great Yarmouth PCT</v>
          </cell>
          <cell r="E137">
            <v>16</v>
          </cell>
          <cell r="F137">
            <v>17</v>
          </cell>
        </row>
        <row r="138">
          <cell r="C138" t="str">
            <v>5GF</v>
          </cell>
          <cell r="D138" t="str">
            <v>Huntingdonshire PCT</v>
          </cell>
          <cell r="E138">
            <v>66</v>
          </cell>
          <cell r="F138">
            <v>40</v>
          </cell>
        </row>
        <row r="139">
          <cell r="C139" t="str">
            <v>5JQ</v>
          </cell>
          <cell r="D139" t="str">
            <v>Ipswich PCT</v>
          </cell>
          <cell r="E139">
            <v>34</v>
          </cell>
          <cell r="F139">
            <v>23</v>
          </cell>
        </row>
        <row r="140">
          <cell r="C140" t="str">
            <v>5JM</v>
          </cell>
          <cell r="D140" t="str">
            <v>North Norfolk PCT</v>
          </cell>
          <cell r="E140">
            <v>30</v>
          </cell>
          <cell r="F140">
            <v>9</v>
          </cell>
        </row>
        <row r="141">
          <cell r="C141" t="str">
            <v>5AF</v>
          </cell>
          <cell r="D141" t="str">
            <v>North Peterborough PCT</v>
          </cell>
          <cell r="E141">
            <v>27</v>
          </cell>
          <cell r="F141">
            <v>15</v>
          </cell>
        </row>
        <row r="142">
          <cell r="C142" t="str">
            <v>5A2</v>
          </cell>
          <cell r="D142" t="str">
            <v>Norwich PCT</v>
          </cell>
          <cell r="E142">
            <v>31</v>
          </cell>
          <cell r="F142">
            <v>21</v>
          </cell>
        </row>
        <row r="143">
          <cell r="C143" t="str">
            <v>5JJ</v>
          </cell>
          <cell r="D143" t="str">
            <v>South Cambridgeshire PCT</v>
          </cell>
          <cell r="E143">
            <v>45</v>
          </cell>
          <cell r="F143">
            <v>22</v>
          </cell>
        </row>
        <row r="144">
          <cell r="C144" t="str">
            <v>5AG</v>
          </cell>
          <cell r="D144" t="str">
            <v>South Peterborough PCT</v>
          </cell>
          <cell r="E144">
            <v>19</v>
          </cell>
          <cell r="F144">
            <v>10</v>
          </cell>
        </row>
        <row r="145">
          <cell r="C145" t="str">
            <v>5G1</v>
          </cell>
          <cell r="D145" t="str">
            <v>Southern Norfolk PCT</v>
          </cell>
          <cell r="E145">
            <v>57</v>
          </cell>
          <cell r="F145">
            <v>42</v>
          </cell>
        </row>
        <row r="146">
          <cell r="C146" t="str">
            <v>5JR</v>
          </cell>
          <cell r="D146" t="str">
            <v>Suffolk Coastal PCT</v>
          </cell>
          <cell r="E146">
            <v>11</v>
          </cell>
          <cell r="F146">
            <v>11</v>
          </cell>
        </row>
        <row r="147">
          <cell r="C147" t="str">
            <v>5JW</v>
          </cell>
          <cell r="D147" t="str">
            <v>Suffolk West PCT</v>
          </cell>
          <cell r="E147">
            <v>17</v>
          </cell>
          <cell r="F147">
            <v>6</v>
          </cell>
        </row>
        <row r="148">
          <cell r="C148" t="str">
            <v>5JV</v>
          </cell>
          <cell r="D148" t="str">
            <v>Waveney PCT</v>
          </cell>
          <cell r="E148">
            <v>43</v>
          </cell>
          <cell r="F148">
            <v>27</v>
          </cell>
        </row>
        <row r="149">
          <cell r="C149" t="str">
            <v>5CY</v>
          </cell>
          <cell r="D149" t="str">
            <v>West Norfolk PCT</v>
          </cell>
          <cell r="E149">
            <v>68</v>
          </cell>
          <cell r="F149">
            <v>37</v>
          </cell>
        </row>
        <row r="150">
          <cell r="C150" t="str">
            <v>5KJ</v>
          </cell>
          <cell r="D150" t="str">
            <v>Craven, Harrogate And Rural District PCT</v>
          </cell>
          <cell r="E150">
            <v>91</v>
          </cell>
          <cell r="F150">
            <v>31</v>
          </cell>
        </row>
        <row r="151">
          <cell r="C151" t="str">
            <v>5E3</v>
          </cell>
          <cell r="D151" t="str">
            <v>East Yorkshire PCT</v>
          </cell>
          <cell r="E151">
            <v>21</v>
          </cell>
          <cell r="F151">
            <v>95</v>
          </cell>
        </row>
        <row r="152">
          <cell r="C152" t="str">
            <v>5E5</v>
          </cell>
          <cell r="D152" t="str">
            <v>Eastern Hull PCT</v>
          </cell>
          <cell r="E152">
            <v>88</v>
          </cell>
          <cell r="F152">
            <v>154</v>
          </cell>
        </row>
        <row r="153">
          <cell r="C153" t="str">
            <v>5KH</v>
          </cell>
          <cell r="D153" t="str">
            <v>Hambleton And Richmondshire PCT</v>
          </cell>
          <cell r="E153">
            <v>51</v>
          </cell>
          <cell r="F153">
            <v>9</v>
          </cell>
        </row>
        <row r="154">
          <cell r="C154" t="str">
            <v>5AN</v>
          </cell>
          <cell r="D154" t="str">
            <v>North East Lincolnshire PCT</v>
          </cell>
          <cell r="E154">
            <v>12</v>
          </cell>
          <cell r="F154">
            <v>89</v>
          </cell>
        </row>
        <row r="155">
          <cell r="C155" t="str">
            <v>5EF</v>
          </cell>
          <cell r="D155" t="str">
            <v>North Lincolnshire PCT</v>
          </cell>
          <cell r="E155">
            <v>37</v>
          </cell>
          <cell r="F155">
            <v>65</v>
          </cell>
        </row>
        <row r="156">
          <cell r="C156" t="str">
            <v>5KK</v>
          </cell>
          <cell r="D156" t="str">
            <v>Scarborough, Whitby And Ryedale PCT</v>
          </cell>
          <cell r="E156">
            <v>84</v>
          </cell>
          <cell r="F156">
            <v>74</v>
          </cell>
        </row>
        <row r="157">
          <cell r="C157" t="str">
            <v>5E2</v>
          </cell>
          <cell r="D157" t="str">
            <v>Selby And York PCT</v>
          </cell>
          <cell r="E157">
            <v>117</v>
          </cell>
          <cell r="F157">
            <v>36</v>
          </cell>
        </row>
        <row r="158">
          <cell r="C158" t="str">
            <v>5E6</v>
          </cell>
          <cell r="D158" t="str">
            <v>West Hull PCT</v>
          </cell>
          <cell r="E158">
            <v>75</v>
          </cell>
          <cell r="F158">
            <v>166</v>
          </cell>
        </row>
        <row r="159">
          <cell r="C159" t="str">
            <v>5E4</v>
          </cell>
          <cell r="D159" t="str">
            <v>Yorkshire Wolds And Coast PCT</v>
          </cell>
          <cell r="E159">
            <v>7</v>
          </cell>
          <cell r="F159">
            <v>63</v>
          </cell>
        </row>
        <row r="160">
          <cell r="C160" t="str">
            <v>5A9</v>
          </cell>
          <cell r="D160" t="str">
            <v>Barnet PCT</v>
          </cell>
          <cell r="E160">
            <v>110</v>
          </cell>
          <cell r="F160">
            <v>203</v>
          </cell>
        </row>
        <row r="161">
          <cell r="C161" t="str">
            <v>5K7</v>
          </cell>
          <cell r="D161" t="str">
            <v>Camden PCT</v>
          </cell>
          <cell r="E161">
            <v>106</v>
          </cell>
          <cell r="F161">
            <v>106</v>
          </cell>
        </row>
        <row r="162">
          <cell r="C162" t="str">
            <v>5C1</v>
          </cell>
          <cell r="D162" t="str">
            <v>Enfield PCT</v>
          </cell>
          <cell r="E162">
            <v>160</v>
          </cell>
          <cell r="F162">
            <v>105</v>
          </cell>
        </row>
        <row r="163">
          <cell r="C163" t="str">
            <v>5C9</v>
          </cell>
          <cell r="D163" t="str">
            <v>Haringey Teaching PCT</v>
          </cell>
          <cell r="E163">
            <v>282</v>
          </cell>
          <cell r="F163">
            <v>78</v>
          </cell>
        </row>
        <row r="164">
          <cell r="C164" t="str">
            <v>5K8</v>
          </cell>
          <cell r="D164" t="str">
            <v>Islington PCT</v>
          </cell>
          <cell r="E164">
            <v>110</v>
          </cell>
          <cell r="F164">
            <v>19</v>
          </cell>
        </row>
        <row r="165">
          <cell r="C165" t="str">
            <v>5C2</v>
          </cell>
          <cell r="D165" t="str">
            <v>Barking And Dagenham PCT</v>
          </cell>
          <cell r="E165">
            <v>42</v>
          </cell>
          <cell r="F165">
            <v>4</v>
          </cell>
        </row>
        <row r="166">
          <cell r="C166" t="str">
            <v>5C3</v>
          </cell>
          <cell r="D166" t="str">
            <v>City And Hackney Teaching PCT</v>
          </cell>
          <cell r="E166">
            <v>109</v>
          </cell>
          <cell r="F166">
            <v>67</v>
          </cell>
        </row>
        <row r="167">
          <cell r="C167" t="str">
            <v>5A4</v>
          </cell>
          <cell r="D167" t="str">
            <v>Havering PCT</v>
          </cell>
          <cell r="E167">
            <v>291</v>
          </cell>
          <cell r="F167">
            <v>100</v>
          </cell>
        </row>
        <row r="168">
          <cell r="C168" t="str">
            <v>5C5</v>
          </cell>
          <cell r="D168" t="str">
            <v>Newham PCT</v>
          </cell>
          <cell r="E168">
            <v>57</v>
          </cell>
          <cell r="F168">
            <v>185</v>
          </cell>
        </row>
        <row r="169">
          <cell r="C169" t="str">
            <v>5NA</v>
          </cell>
          <cell r="D169" t="str">
            <v>Redbridge PCT</v>
          </cell>
          <cell r="E169">
            <v>228</v>
          </cell>
          <cell r="F169">
            <v>132</v>
          </cell>
        </row>
        <row r="170">
          <cell r="C170" t="str">
            <v>5C4</v>
          </cell>
          <cell r="D170" t="str">
            <v>Tower Hamlets PCT</v>
          </cell>
          <cell r="E170">
            <v>82</v>
          </cell>
          <cell r="F170">
            <v>9</v>
          </cell>
        </row>
        <row r="171">
          <cell r="C171" t="str">
            <v>5NC</v>
          </cell>
          <cell r="D171" t="str">
            <v>Waltham Forest PCT</v>
          </cell>
          <cell r="E171">
            <v>80</v>
          </cell>
          <cell r="F171">
            <v>78</v>
          </cell>
        </row>
        <row r="172">
          <cell r="C172" t="str">
            <v>5K5</v>
          </cell>
          <cell r="D172" t="str">
            <v>Brent Teaching PCT</v>
          </cell>
          <cell r="E172">
            <v>268</v>
          </cell>
          <cell r="F172">
            <v>0</v>
          </cell>
        </row>
        <row r="173">
          <cell r="C173" t="str">
            <v>5HX</v>
          </cell>
          <cell r="D173" t="str">
            <v>Ealing PCT</v>
          </cell>
          <cell r="E173">
            <v>78</v>
          </cell>
          <cell r="F173">
            <v>55</v>
          </cell>
        </row>
        <row r="174">
          <cell r="C174" t="str">
            <v>5H1</v>
          </cell>
          <cell r="D174" t="str">
            <v>Hammersmith And Fulham PCT</v>
          </cell>
          <cell r="E174">
            <v>110</v>
          </cell>
          <cell r="F174">
            <v>27</v>
          </cell>
        </row>
        <row r="175">
          <cell r="C175" t="str">
            <v>5K6</v>
          </cell>
          <cell r="D175" t="str">
            <v>Harrow PCT</v>
          </cell>
          <cell r="E175">
            <v>852</v>
          </cell>
          <cell r="F175">
            <v>852</v>
          </cell>
        </row>
        <row r="176">
          <cell r="C176" t="str">
            <v>5AT</v>
          </cell>
          <cell r="D176" t="str">
            <v>Hillingdon PCT</v>
          </cell>
          <cell r="E176">
            <v>320</v>
          </cell>
          <cell r="F176">
            <v>94</v>
          </cell>
        </row>
        <row r="177">
          <cell r="C177" t="str">
            <v>5HY</v>
          </cell>
          <cell r="D177" t="str">
            <v>Hounslow PCT</v>
          </cell>
          <cell r="E177">
            <v>122</v>
          </cell>
          <cell r="F177">
            <v>13</v>
          </cell>
        </row>
        <row r="178">
          <cell r="C178" t="str">
            <v>5LA</v>
          </cell>
          <cell r="D178" t="str">
            <v>Kensington And Chelsea PCT</v>
          </cell>
          <cell r="E178">
            <v>144</v>
          </cell>
          <cell r="F178">
            <v>126</v>
          </cell>
        </row>
        <row r="179">
          <cell r="C179" t="str">
            <v>5LC</v>
          </cell>
          <cell r="D179" t="str">
            <v>Westminster PCT</v>
          </cell>
          <cell r="E179">
            <v>136</v>
          </cell>
          <cell r="F179">
            <v>67</v>
          </cell>
        </row>
        <row r="180">
          <cell r="C180" t="str">
            <v>5KF</v>
          </cell>
          <cell r="D180" t="str">
            <v>Gateshead PCT</v>
          </cell>
          <cell r="E180">
            <v>85</v>
          </cell>
          <cell r="F180">
            <v>100</v>
          </cell>
        </row>
        <row r="181">
          <cell r="C181" t="str">
            <v>5D7</v>
          </cell>
          <cell r="D181" t="str">
            <v>Newcastle PCT</v>
          </cell>
          <cell r="E181">
            <v>51</v>
          </cell>
          <cell r="F181">
            <v>27</v>
          </cell>
        </row>
        <row r="182">
          <cell r="C182" t="str">
            <v>5D8</v>
          </cell>
          <cell r="D182" t="str">
            <v>North Tyneside PCT</v>
          </cell>
          <cell r="E182">
            <v>86</v>
          </cell>
          <cell r="F182">
            <v>173</v>
          </cell>
        </row>
        <row r="183">
          <cell r="C183" t="str">
            <v>TAC</v>
          </cell>
          <cell r="D183" t="str">
            <v>Northumberland Care Trust</v>
          </cell>
          <cell r="E183">
            <v>146</v>
          </cell>
          <cell r="F183">
            <v>166</v>
          </cell>
        </row>
        <row r="184">
          <cell r="C184" t="str">
            <v>5KG</v>
          </cell>
          <cell r="D184" t="str">
            <v>South Tyneside PCT</v>
          </cell>
          <cell r="E184">
            <v>107</v>
          </cell>
          <cell r="F184">
            <v>137</v>
          </cell>
        </row>
        <row r="185">
          <cell r="C185" t="str">
            <v>5KL</v>
          </cell>
          <cell r="D185" t="str">
            <v>Sunderland Teaching PCT</v>
          </cell>
          <cell r="E185">
            <v>220</v>
          </cell>
          <cell r="F185">
            <v>396</v>
          </cell>
        </row>
        <row r="186">
          <cell r="C186" t="str">
            <v>5DQ</v>
          </cell>
          <cell r="D186" t="str">
            <v>Burntwood, Lichfield And Tamworth PCT</v>
          </cell>
          <cell r="E186">
            <v>28</v>
          </cell>
          <cell r="F186">
            <v>2</v>
          </cell>
        </row>
        <row r="187">
          <cell r="C187" t="str">
            <v>5MM</v>
          </cell>
          <cell r="D187" t="str">
            <v>Cannock Chase PCT</v>
          </cell>
          <cell r="E187">
            <v>43</v>
          </cell>
          <cell r="F187">
            <v>8</v>
          </cell>
        </row>
        <row r="188">
          <cell r="C188" t="str">
            <v>5ML</v>
          </cell>
          <cell r="D188" t="str">
            <v>East Staffordshire PCT</v>
          </cell>
          <cell r="E188">
            <v>33</v>
          </cell>
          <cell r="F188">
            <v>1</v>
          </cell>
        </row>
        <row r="189">
          <cell r="C189" t="str">
            <v>5HW</v>
          </cell>
          <cell r="D189" t="str">
            <v>Newcastle-Under-Lyme PCT</v>
          </cell>
          <cell r="E189">
            <v>22</v>
          </cell>
          <cell r="F189">
            <v>18</v>
          </cell>
        </row>
        <row r="190">
          <cell r="C190" t="str">
            <v>5ME</v>
          </cell>
          <cell r="D190" t="str">
            <v>North Stoke PCT</v>
          </cell>
          <cell r="E190">
            <v>37</v>
          </cell>
          <cell r="F190">
            <v>21</v>
          </cell>
        </row>
        <row r="191">
          <cell r="C191" t="str">
            <v>5M2</v>
          </cell>
          <cell r="D191" t="str">
            <v>Shropshire County PCT</v>
          </cell>
          <cell r="E191">
            <v>78</v>
          </cell>
          <cell r="F191">
            <v>28</v>
          </cell>
        </row>
        <row r="192">
          <cell r="C192" t="str">
            <v>5MF</v>
          </cell>
          <cell r="D192" t="str">
            <v>South Stoke PCT</v>
          </cell>
          <cell r="E192">
            <v>35</v>
          </cell>
          <cell r="F192">
            <v>11</v>
          </cell>
        </row>
        <row r="193">
          <cell r="C193" t="str">
            <v>5MN</v>
          </cell>
          <cell r="D193" t="str">
            <v>South Western Staffordshire PCT</v>
          </cell>
          <cell r="E193">
            <v>51</v>
          </cell>
          <cell r="F193">
            <v>13</v>
          </cell>
        </row>
        <row r="194">
          <cell r="C194" t="str">
            <v>5HR</v>
          </cell>
          <cell r="D194" t="str">
            <v>Staffordshire Moorlands PCT</v>
          </cell>
          <cell r="E194">
            <v>21</v>
          </cell>
          <cell r="F194">
            <v>18</v>
          </cell>
        </row>
        <row r="195">
          <cell r="C195" t="str">
            <v>5MK</v>
          </cell>
          <cell r="D195" t="str">
            <v>Telford And Wrekin PCT</v>
          </cell>
          <cell r="E195">
            <v>191</v>
          </cell>
          <cell r="F195">
            <v>141</v>
          </cell>
        </row>
        <row r="196">
          <cell r="C196" t="str">
            <v>5CE</v>
          </cell>
          <cell r="D196" t="str">
            <v>Bournemouth Teaching PCT</v>
          </cell>
          <cell r="E196">
            <v>33</v>
          </cell>
          <cell r="F196">
            <v>13</v>
          </cell>
        </row>
        <row r="197">
          <cell r="C197" t="str">
            <v>5FX</v>
          </cell>
          <cell r="D197" t="str">
            <v>Mendip PCT</v>
          </cell>
          <cell r="E197">
            <v>7</v>
          </cell>
          <cell r="F197">
            <v>63</v>
          </cell>
        </row>
        <row r="198">
          <cell r="C198" t="str">
            <v>5CD</v>
          </cell>
          <cell r="D198" t="str">
            <v>North Dorset PCT</v>
          </cell>
          <cell r="E198">
            <v>17</v>
          </cell>
          <cell r="F198">
            <v>0</v>
          </cell>
        </row>
        <row r="199">
          <cell r="C199" t="str">
            <v>5KV</v>
          </cell>
          <cell r="D199" t="str">
            <v>Poole PCT</v>
          </cell>
          <cell r="E199">
            <v>10</v>
          </cell>
          <cell r="F199">
            <v>18</v>
          </cell>
        </row>
        <row r="200">
          <cell r="C200" t="str">
            <v>5FW</v>
          </cell>
          <cell r="D200" t="str">
            <v>Somerset Coast PCT</v>
          </cell>
          <cell r="E200">
            <v>38</v>
          </cell>
          <cell r="F200">
            <v>25</v>
          </cell>
        </row>
        <row r="201">
          <cell r="C201" t="str">
            <v>5FN</v>
          </cell>
          <cell r="D201" t="str">
            <v>South And East Dorset PCT</v>
          </cell>
          <cell r="E201">
            <v>18</v>
          </cell>
          <cell r="F201">
            <v>48</v>
          </cell>
        </row>
        <row r="202">
          <cell r="C202" t="str">
            <v>5K1</v>
          </cell>
          <cell r="D202" t="str">
            <v>South Somerset PCT</v>
          </cell>
          <cell r="E202">
            <v>29</v>
          </cell>
          <cell r="F202">
            <v>37</v>
          </cell>
        </row>
        <row r="203">
          <cell r="C203" t="str">
            <v>5FP</v>
          </cell>
          <cell r="D203" t="str">
            <v>South West Dorset PCT</v>
          </cell>
          <cell r="E203">
            <v>65</v>
          </cell>
          <cell r="F203">
            <v>53</v>
          </cell>
        </row>
        <row r="204">
          <cell r="C204" t="str">
            <v>5K2</v>
          </cell>
          <cell r="D204" t="str">
            <v>Taunton Deane PCT</v>
          </cell>
          <cell r="E204">
            <v>20</v>
          </cell>
          <cell r="F204">
            <v>10</v>
          </cell>
        </row>
        <row r="205">
          <cell r="C205" t="str">
            <v>TAK</v>
          </cell>
          <cell r="D205" t="str">
            <v>Bexley Care Trust</v>
          </cell>
          <cell r="E205">
            <v>84</v>
          </cell>
          <cell r="F205">
            <v>273</v>
          </cell>
        </row>
        <row r="206">
          <cell r="C206" t="str">
            <v>5A7</v>
          </cell>
          <cell r="D206" t="str">
            <v>Bromley PCT</v>
          </cell>
          <cell r="E206">
            <v>103</v>
          </cell>
          <cell r="F206">
            <v>95</v>
          </cell>
        </row>
        <row r="207">
          <cell r="C207" t="str">
            <v>5A8</v>
          </cell>
          <cell r="D207" t="str">
            <v>Greenwich Teaching PCT</v>
          </cell>
          <cell r="E207">
            <v>108</v>
          </cell>
          <cell r="F207">
            <v>167</v>
          </cell>
        </row>
        <row r="208">
          <cell r="C208" t="str">
            <v>5LD</v>
          </cell>
          <cell r="D208" t="str">
            <v>Lambeth PCT</v>
          </cell>
          <cell r="E208">
            <v>66</v>
          </cell>
          <cell r="F208">
            <v>29</v>
          </cell>
        </row>
        <row r="209">
          <cell r="C209" t="str">
            <v>5LF</v>
          </cell>
          <cell r="D209" t="str">
            <v>Lewisham PCT</v>
          </cell>
          <cell r="E209">
            <v>153</v>
          </cell>
          <cell r="F209">
            <v>98</v>
          </cell>
        </row>
        <row r="210">
          <cell r="C210" t="str">
            <v>5LE</v>
          </cell>
          <cell r="D210" t="str">
            <v>Southwark PCT</v>
          </cell>
          <cell r="E210">
            <v>85</v>
          </cell>
          <cell r="F210">
            <v>265</v>
          </cell>
        </row>
        <row r="211">
          <cell r="C211" t="str">
            <v>5K9</v>
          </cell>
          <cell r="D211" t="str">
            <v>Croydon PCT</v>
          </cell>
          <cell r="E211">
            <v>113</v>
          </cell>
          <cell r="F211">
            <v>270</v>
          </cell>
        </row>
        <row r="212">
          <cell r="C212" t="str">
            <v>5A5</v>
          </cell>
          <cell r="D212" t="str">
            <v>Kingston PCT</v>
          </cell>
          <cell r="E212">
            <v>79</v>
          </cell>
          <cell r="F212">
            <v>109</v>
          </cell>
        </row>
        <row r="213">
          <cell r="C213" t="str">
            <v>5M6</v>
          </cell>
          <cell r="D213" t="str">
            <v>Richmond And Twickenham PCT</v>
          </cell>
          <cell r="E213">
            <v>138</v>
          </cell>
          <cell r="F213">
            <v>101</v>
          </cell>
        </row>
        <row r="214">
          <cell r="C214" t="str">
            <v>5M7</v>
          </cell>
          <cell r="D214" t="str">
            <v>Sutton And Merton PCT</v>
          </cell>
          <cell r="E214">
            <v>281</v>
          </cell>
          <cell r="F214">
            <v>137</v>
          </cell>
        </row>
        <row r="215">
          <cell r="C215" t="str">
            <v>5LG</v>
          </cell>
          <cell r="D215" t="str">
            <v>Wandsworth PCT</v>
          </cell>
          <cell r="E215">
            <v>44</v>
          </cell>
          <cell r="F215">
            <v>113</v>
          </cell>
        </row>
        <row r="216">
          <cell r="C216" t="str">
            <v>5KT</v>
          </cell>
          <cell r="D216" t="str">
            <v>Central Cornwall PCT</v>
          </cell>
          <cell r="E216">
            <v>79</v>
          </cell>
          <cell r="F216">
            <v>86</v>
          </cell>
        </row>
        <row r="217">
          <cell r="C217" t="str">
            <v>5FT</v>
          </cell>
          <cell r="D217" t="str">
            <v>East Devon PCT</v>
          </cell>
          <cell r="E217">
            <v>13</v>
          </cell>
          <cell r="F217">
            <v>47</v>
          </cell>
        </row>
        <row r="218">
          <cell r="C218" t="str">
            <v>5FR</v>
          </cell>
          <cell r="D218" t="str">
            <v>Exeter PCT</v>
          </cell>
          <cell r="E218">
            <v>9</v>
          </cell>
          <cell r="F218">
            <v>59</v>
          </cell>
        </row>
        <row r="219">
          <cell r="C219" t="str">
            <v>5FV</v>
          </cell>
          <cell r="D219" t="str">
            <v>Mid Devon PCT</v>
          </cell>
          <cell r="E219">
            <v>84</v>
          </cell>
          <cell r="F219">
            <v>42</v>
          </cell>
        </row>
        <row r="220">
          <cell r="C220" t="str">
            <v>5KR</v>
          </cell>
          <cell r="D220" t="str">
            <v>North And East Cornwall PCT</v>
          </cell>
          <cell r="E220">
            <v>117</v>
          </cell>
          <cell r="F220">
            <v>43</v>
          </cell>
        </row>
        <row r="221">
          <cell r="C221" t="str">
            <v>5FQ</v>
          </cell>
          <cell r="D221" t="str">
            <v>North Devon PCT</v>
          </cell>
          <cell r="E221">
            <v>15</v>
          </cell>
          <cell r="F221">
            <v>84</v>
          </cell>
        </row>
        <row r="222">
          <cell r="C222" t="str">
            <v>5F1</v>
          </cell>
          <cell r="D222" t="str">
            <v>Plymouth Teaching PCT</v>
          </cell>
          <cell r="E222">
            <v>100</v>
          </cell>
          <cell r="F222">
            <v>466</v>
          </cell>
        </row>
        <row r="223">
          <cell r="C223" t="str">
            <v>5CV</v>
          </cell>
          <cell r="D223" t="str">
            <v>South Hams And West Devon PCT</v>
          </cell>
          <cell r="E223">
            <v>10</v>
          </cell>
          <cell r="F223">
            <v>51</v>
          </cell>
        </row>
        <row r="224">
          <cell r="C224" t="str">
            <v>5FY</v>
          </cell>
          <cell r="D224" t="str">
            <v>Teignbridge PCT</v>
          </cell>
          <cell r="E224">
            <v>15</v>
          </cell>
          <cell r="F224">
            <v>32</v>
          </cell>
        </row>
        <row r="225">
          <cell r="C225" t="str">
            <v>TAL</v>
          </cell>
          <cell r="D225" t="str">
            <v>Torbay Care Trust</v>
          </cell>
          <cell r="E225">
            <v>50</v>
          </cell>
          <cell r="F225">
            <v>0</v>
          </cell>
        </row>
        <row r="226">
          <cell r="C226" t="str">
            <v>5FM</v>
          </cell>
          <cell r="D226" t="str">
            <v>West Of Cornwall PCT</v>
          </cell>
          <cell r="E226">
            <v>60</v>
          </cell>
          <cell r="F226">
            <v>18</v>
          </cell>
        </row>
        <row r="227">
          <cell r="C227" t="str">
            <v>5JE</v>
          </cell>
          <cell r="D227" t="str">
            <v>Barnsley PCT</v>
          </cell>
          <cell r="E227">
            <v>19</v>
          </cell>
          <cell r="F227">
            <v>59</v>
          </cell>
        </row>
        <row r="228">
          <cell r="C228" t="str">
            <v>5CK</v>
          </cell>
          <cell r="D228" t="str">
            <v>Doncaster Central PCT</v>
          </cell>
          <cell r="E228">
            <v>89</v>
          </cell>
          <cell r="F228">
            <v>78</v>
          </cell>
        </row>
        <row r="229">
          <cell r="C229" t="str">
            <v>5EK</v>
          </cell>
          <cell r="D229" t="str">
            <v>Doncaster East PCT</v>
          </cell>
          <cell r="E229">
            <v>88</v>
          </cell>
          <cell r="F229">
            <v>82</v>
          </cell>
        </row>
        <row r="230">
          <cell r="C230" t="str">
            <v>5EL</v>
          </cell>
          <cell r="D230" t="str">
            <v>Doncaster West PCT</v>
          </cell>
          <cell r="E230">
            <v>96</v>
          </cell>
          <cell r="F230">
            <v>88</v>
          </cell>
        </row>
        <row r="231">
          <cell r="C231" t="str">
            <v>5EE</v>
          </cell>
          <cell r="D231" t="str">
            <v>North Sheffield PCT</v>
          </cell>
          <cell r="E231">
            <v>12</v>
          </cell>
          <cell r="F231">
            <v>28</v>
          </cell>
        </row>
        <row r="232">
          <cell r="C232" t="str">
            <v>5H8</v>
          </cell>
          <cell r="D232" t="str">
            <v>Rotherham PCT</v>
          </cell>
          <cell r="E232">
            <v>13</v>
          </cell>
          <cell r="F232">
            <v>3</v>
          </cell>
        </row>
        <row r="233">
          <cell r="C233" t="str">
            <v>5EP</v>
          </cell>
          <cell r="D233" t="str">
            <v>Sheffield South West PCT</v>
          </cell>
          <cell r="E233">
            <v>9</v>
          </cell>
          <cell r="F233">
            <v>20</v>
          </cell>
        </row>
        <row r="234">
          <cell r="C234" t="str">
            <v>5EN</v>
          </cell>
          <cell r="D234" t="str">
            <v>Sheffield West PCT</v>
          </cell>
          <cell r="E234">
            <v>10</v>
          </cell>
          <cell r="F234">
            <v>23</v>
          </cell>
        </row>
        <row r="235">
          <cell r="C235" t="str">
            <v>5EQ</v>
          </cell>
          <cell r="D235" t="str">
            <v>South East Sheffield PCT</v>
          </cell>
          <cell r="E235">
            <v>15</v>
          </cell>
          <cell r="F235">
            <v>34</v>
          </cell>
        </row>
        <row r="236">
          <cell r="C236" t="str">
            <v>5L8</v>
          </cell>
          <cell r="D236" t="str">
            <v>Adur, Arun And Worthing PCT</v>
          </cell>
          <cell r="E236">
            <v>265</v>
          </cell>
          <cell r="F236">
            <v>50</v>
          </cell>
        </row>
        <row r="237">
          <cell r="C237" t="str">
            <v>5FH</v>
          </cell>
          <cell r="D237" t="str">
            <v>Bexhill And Rother PCT</v>
          </cell>
          <cell r="E237">
            <v>26</v>
          </cell>
          <cell r="F237">
            <v>26</v>
          </cell>
        </row>
        <row r="238">
          <cell r="C238" t="str">
            <v>5LQ</v>
          </cell>
          <cell r="D238" t="str">
            <v>Brighton And Hove City PCT</v>
          </cell>
          <cell r="E238">
            <v>102</v>
          </cell>
          <cell r="F238">
            <v>155</v>
          </cell>
        </row>
        <row r="239">
          <cell r="C239" t="str">
            <v>5MA</v>
          </cell>
          <cell r="D239" t="str">
            <v>Crawley PCT</v>
          </cell>
          <cell r="E239">
            <v>73</v>
          </cell>
          <cell r="F239">
            <v>9</v>
          </cell>
        </row>
        <row r="240">
          <cell r="C240" t="str">
            <v>5KP</v>
          </cell>
          <cell r="D240" t="str">
            <v>East Elmbridge And Mid Surrey PCT</v>
          </cell>
          <cell r="E240">
            <v>89</v>
          </cell>
          <cell r="F240">
            <v>35</v>
          </cell>
        </row>
        <row r="241">
          <cell r="C241" t="str">
            <v>5KQ</v>
          </cell>
          <cell r="D241" t="str">
            <v>East Surrey PCT</v>
          </cell>
          <cell r="E241">
            <v>936</v>
          </cell>
          <cell r="F241">
            <v>0</v>
          </cell>
        </row>
        <row r="242">
          <cell r="C242" t="str">
            <v>5LR</v>
          </cell>
          <cell r="D242" t="str">
            <v>Eastbourne Downs PCT</v>
          </cell>
          <cell r="E242">
            <v>49</v>
          </cell>
          <cell r="F242">
            <v>57</v>
          </cell>
        </row>
        <row r="243">
          <cell r="C243" t="str">
            <v>5L5</v>
          </cell>
          <cell r="D243" t="str">
            <v>Guildford And Waverley PCT</v>
          </cell>
          <cell r="E243">
            <v>104</v>
          </cell>
          <cell r="F243">
            <v>6</v>
          </cell>
        </row>
        <row r="244">
          <cell r="C244" t="str">
            <v>5FJ</v>
          </cell>
          <cell r="D244" t="str">
            <v>Hastings And St Leonards PCT</v>
          </cell>
          <cell r="E244">
            <v>17</v>
          </cell>
          <cell r="F244">
            <v>14</v>
          </cell>
        </row>
        <row r="245">
          <cell r="C245" t="str">
            <v>5MC</v>
          </cell>
          <cell r="D245" t="str">
            <v>Horsham And Chanctonbury PCT</v>
          </cell>
          <cell r="E245">
            <v>92</v>
          </cell>
          <cell r="F245">
            <v>16</v>
          </cell>
        </row>
        <row r="246">
          <cell r="C246" t="str">
            <v>5FK</v>
          </cell>
          <cell r="D246" t="str">
            <v>Mid-Sussex PCT</v>
          </cell>
          <cell r="E246">
            <v>126</v>
          </cell>
          <cell r="F246">
            <v>24</v>
          </cell>
        </row>
        <row r="247">
          <cell r="C247" t="str">
            <v>5L6</v>
          </cell>
          <cell r="D247" t="str">
            <v>North Surrey PCT</v>
          </cell>
          <cell r="E247">
            <v>39</v>
          </cell>
          <cell r="F247">
            <v>2</v>
          </cell>
        </row>
        <row r="248">
          <cell r="C248" t="str">
            <v>5L7</v>
          </cell>
          <cell r="D248" t="str">
            <v>Surrey Heath And Woking PCT</v>
          </cell>
          <cell r="E248">
            <v>48</v>
          </cell>
          <cell r="F248">
            <v>8</v>
          </cell>
        </row>
        <row r="249">
          <cell r="C249" t="str">
            <v>5LT</v>
          </cell>
          <cell r="D249" t="str">
            <v>Sussex Downs And Weald PCT</v>
          </cell>
          <cell r="E249">
            <v>45</v>
          </cell>
          <cell r="F249">
            <v>100</v>
          </cell>
        </row>
        <row r="250">
          <cell r="C250" t="str">
            <v>5L9</v>
          </cell>
          <cell r="D250" t="str">
            <v>Western Sussex PCT</v>
          </cell>
          <cell r="E250">
            <v>131</v>
          </cell>
          <cell r="F250">
            <v>23</v>
          </cell>
        </row>
        <row r="251">
          <cell r="C251" t="str">
            <v>5G2</v>
          </cell>
          <cell r="D251" t="str">
            <v>Bracknell Forest PCT</v>
          </cell>
          <cell r="E251">
            <v>54</v>
          </cell>
          <cell r="F251">
            <v>7</v>
          </cell>
        </row>
        <row r="252">
          <cell r="C252" t="str">
            <v>5DV</v>
          </cell>
          <cell r="D252" t="str">
            <v>Cherwell Vale PCT</v>
          </cell>
          <cell r="E252">
            <v>30</v>
          </cell>
          <cell r="F252">
            <v>10</v>
          </cell>
        </row>
        <row r="253">
          <cell r="C253" t="str">
            <v>5G4</v>
          </cell>
          <cell r="D253" t="str">
            <v>Chiltern And South Bucks PCT</v>
          </cell>
          <cell r="E253">
            <v>213</v>
          </cell>
          <cell r="F253">
            <v>115</v>
          </cell>
        </row>
        <row r="254">
          <cell r="C254" t="str">
            <v>5CQ</v>
          </cell>
          <cell r="D254" t="str">
            <v>Milton Keynes PCT</v>
          </cell>
          <cell r="E254">
            <v>51</v>
          </cell>
          <cell r="F254">
            <v>98</v>
          </cell>
        </row>
        <row r="255">
          <cell r="C255" t="str">
            <v>5DK</v>
          </cell>
          <cell r="D255" t="str">
            <v>Newbury And Community PCT</v>
          </cell>
          <cell r="E255">
            <v>9</v>
          </cell>
          <cell r="F255">
            <v>6</v>
          </cell>
        </row>
        <row r="256">
          <cell r="C256" t="str">
            <v>5DT</v>
          </cell>
          <cell r="D256" t="str">
            <v>North East Oxfordshire PCT</v>
          </cell>
          <cell r="E256">
            <v>29</v>
          </cell>
          <cell r="F256">
            <v>7</v>
          </cell>
        </row>
        <row r="257">
          <cell r="C257" t="str">
            <v>5DW</v>
          </cell>
          <cell r="D257" t="str">
            <v>Oxford City PCT</v>
          </cell>
          <cell r="E257">
            <v>69</v>
          </cell>
          <cell r="F257">
            <v>18</v>
          </cell>
        </row>
        <row r="258">
          <cell r="C258" t="str">
            <v>5DL</v>
          </cell>
          <cell r="D258" t="str">
            <v>Reading PCT</v>
          </cell>
          <cell r="E258">
            <v>109</v>
          </cell>
          <cell r="F258">
            <v>11</v>
          </cell>
        </row>
        <row r="259">
          <cell r="C259" t="str">
            <v>5DM</v>
          </cell>
          <cell r="D259" t="str">
            <v>Slough PCT</v>
          </cell>
          <cell r="E259">
            <v>0</v>
          </cell>
          <cell r="F259">
            <v>0</v>
          </cell>
        </row>
        <row r="260">
          <cell r="C260" t="str">
            <v>5DX</v>
          </cell>
          <cell r="D260" t="str">
            <v>South East Oxfordshire PCT</v>
          </cell>
          <cell r="E260">
            <v>20</v>
          </cell>
          <cell r="F260">
            <v>8</v>
          </cell>
        </row>
        <row r="261">
          <cell r="C261" t="str">
            <v>5DY</v>
          </cell>
          <cell r="D261" t="str">
            <v>South West Oxfordshire PCT</v>
          </cell>
          <cell r="E261">
            <v>30</v>
          </cell>
          <cell r="F261">
            <v>9</v>
          </cell>
        </row>
        <row r="262">
          <cell r="C262" t="str">
            <v>5DP</v>
          </cell>
          <cell r="D262" t="str">
            <v>Vale Of Aylesbury PCT</v>
          </cell>
          <cell r="E262">
            <v>249</v>
          </cell>
          <cell r="F262">
            <v>91</v>
          </cell>
        </row>
        <row r="263">
          <cell r="C263" t="str">
            <v>5G3</v>
          </cell>
          <cell r="D263" t="str">
            <v>Windsor, Ascot And Maidenhead PCT</v>
          </cell>
          <cell r="E263">
            <v>51</v>
          </cell>
          <cell r="F263">
            <v>12</v>
          </cell>
        </row>
        <row r="264">
          <cell r="C264" t="str">
            <v>5DN</v>
          </cell>
          <cell r="D264" t="str">
            <v>Wokingham PCT</v>
          </cell>
          <cell r="E264">
            <v>96</v>
          </cell>
          <cell r="F264">
            <v>9</v>
          </cell>
        </row>
        <row r="265">
          <cell r="C265" t="str">
            <v>5G5</v>
          </cell>
          <cell r="D265" t="str">
            <v>Wycombe PCT</v>
          </cell>
          <cell r="E265">
            <v>166</v>
          </cell>
          <cell r="F265">
            <v>63</v>
          </cell>
        </row>
        <row r="266">
          <cell r="C266" t="str">
            <v>5ED</v>
          </cell>
          <cell r="D266" t="str">
            <v>Amber Valley PCT</v>
          </cell>
          <cell r="E266">
            <v>149</v>
          </cell>
          <cell r="F266">
            <v>108</v>
          </cell>
        </row>
        <row r="267">
          <cell r="C267" t="str">
            <v>5FA</v>
          </cell>
          <cell r="D267" t="str">
            <v>Ashfield PCT</v>
          </cell>
          <cell r="E267">
            <v>8</v>
          </cell>
          <cell r="F267">
            <v>50</v>
          </cell>
        </row>
        <row r="268">
          <cell r="C268" t="str">
            <v>5ET</v>
          </cell>
          <cell r="D268" t="str">
            <v>Bassetlaw PCT</v>
          </cell>
          <cell r="E268">
            <v>22</v>
          </cell>
          <cell r="F268">
            <v>107</v>
          </cell>
        </row>
        <row r="269">
          <cell r="C269" t="str">
            <v>5EV</v>
          </cell>
          <cell r="D269" t="str">
            <v>Broxtowe And Hucknall PCT</v>
          </cell>
          <cell r="E269">
            <v>77</v>
          </cell>
          <cell r="F269">
            <v>66</v>
          </cell>
        </row>
        <row r="270">
          <cell r="C270" t="str">
            <v>5AL</v>
          </cell>
          <cell r="D270" t="str">
            <v>Central Derby PCT</v>
          </cell>
          <cell r="E270">
            <v>25</v>
          </cell>
          <cell r="F270">
            <v>25</v>
          </cell>
        </row>
        <row r="271">
          <cell r="C271" t="str">
            <v>5EA</v>
          </cell>
          <cell r="D271" t="str">
            <v>Chesterfield PCT</v>
          </cell>
          <cell r="E271">
            <v>14</v>
          </cell>
          <cell r="F271">
            <v>36</v>
          </cell>
        </row>
        <row r="272">
          <cell r="C272" t="str">
            <v>5H7</v>
          </cell>
          <cell r="D272" t="str">
            <v>Derbyshire Dales And South Derbyshire PCT</v>
          </cell>
          <cell r="E272">
            <v>50</v>
          </cell>
          <cell r="F272">
            <v>27</v>
          </cell>
        </row>
        <row r="273">
          <cell r="C273" t="str">
            <v>5H9</v>
          </cell>
          <cell r="D273" t="str">
            <v>East Lincolnshire PCT</v>
          </cell>
          <cell r="E273">
            <v>439</v>
          </cell>
          <cell r="F273">
            <v>366</v>
          </cell>
        </row>
        <row r="274">
          <cell r="C274" t="str">
            <v>5ER</v>
          </cell>
          <cell r="D274" t="str">
            <v>Erewash PCT</v>
          </cell>
          <cell r="E274">
            <v>46</v>
          </cell>
          <cell r="F274">
            <v>31</v>
          </cell>
        </row>
        <row r="275">
          <cell r="C275" t="str">
            <v>5EC</v>
          </cell>
          <cell r="D275" t="str">
            <v>Gedling PCT</v>
          </cell>
          <cell r="E275">
            <v>53</v>
          </cell>
          <cell r="F275">
            <v>46</v>
          </cell>
        </row>
        <row r="276">
          <cell r="C276" t="str">
            <v>5EX</v>
          </cell>
          <cell r="D276" t="str">
            <v>Greater Derby PCT</v>
          </cell>
          <cell r="E276">
            <v>12</v>
          </cell>
          <cell r="F276">
            <v>12</v>
          </cell>
        </row>
        <row r="277">
          <cell r="C277" t="str">
            <v>5HN</v>
          </cell>
          <cell r="D277" t="str">
            <v>High Peak And Dales PCT</v>
          </cell>
          <cell r="E277">
            <v>10</v>
          </cell>
          <cell r="F277">
            <v>19</v>
          </cell>
        </row>
        <row r="278">
          <cell r="C278" t="str">
            <v>5D3</v>
          </cell>
          <cell r="D278" t="str">
            <v>Lincolnshire South West Teaching PCT</v>
          </cell>
          <cell r="E278">
            <v>243</v>
          </cell>
          <cell r="F278">
            <v>196</v>
          </cell>
        </row>
        <row r="279">
          <cell r="C279" t="str">
            <v>5AM</v>
          </cell>
          <cell r="D279" t="str">
            <v>Mansfield District PCT</v>
          </cell>
          <cell r="E279">
            <v>10</v>
          </cell>
          <cell r="F279">
            <v>50</v>
          </cell>
        </row>
        <row r="280">
          <cell r="C280" t="str">
            <v>5AP</v>
          </cell>
          <cell r="D280" t="str">
            <v>Newark And Sherwood PCT</v>
          </cell>
          <cell r="E280">
            <v>14</v>
          </cell>
          <cell r="F280">
            <v>90</v>
          </cell>
        </row>
        <row r="281">
          <cell r="C281" t="str">
            <v>5EG</v>
          </cell>
          <cell r="D281" t="str">
            <v>North Eastern Derbyshire PCT</v>
          </cell>
          <cell r="E281">
            <v>11</v>
          </cell>
          <cell r="F281">
            <v>34</v>
          </cell>
        </row>
        <row r="282">
          <cell r="C282" t="str">
            <v>5EM</v>
          </cell>
          <cell r="D282" t="str">
            <v>Nottingham City PCT</v>
          </cell>
          <cell r="E282">
            <v>23</v>
          </cell>
          <cell r="F282">
            <v>32</v>
          </cell>
        </row>
        <row r="283">
          <cell r="C283" t="str">
            <v>5FC</v>
          </cell>
          <cell r="D283" t="str">
            <v>Rushcliffe PCT</v>
          </cell>
          <cell r="E283">
            <v>59</v>
          </cell>
          <cell r="F283">
            <v>51</v>
          </cell>
        </row>
        <row r="284">
          <cell r="C284" t="str">
            <v>5D2</v>
          </cell>
          <cell r="D284" t="str">
            <v>West Lincolnshire PCT</v>
          </cell>
          <cell r="E284">
            <v>344</v>
          </cell>
          <cell r="F284">
            <v>271</v>
          </cell>
        </row>
        <row r="285">
          <cell r="C285" t="str">
            <v>5MD</v>
          </cell>
          <cell r="D285" t="str">
            <v>Coventry Teaching PCT</v>
          </cell>
          <cell r="E285">
            <v>19</v>
          </cell>
          <cell r="F285">
            <v>12</v>
          </cell>
        </row>
        <row r="286">
          <cell r="C286" t="str">
            <v>5CN</v>
          </cell>
          <cell r="D286" t="str">
            <v>Herefordshire PCT</v>
          </cell>
          <cell r="E286">
            <v>35</v>
          </cell>
          <cell r="F286">
            <v>20</v>
          </cell>
        </row>
        <row r="287">
          <cell r="C287" t="str">
            <v>5MP</v>
          </cell>
          <cell r="D287" t="str">
            <v>North Warwickshire PCT</v>
          </cell>
          <cell r="E287">
            <v>119</v>
          </cell>
          <cell r="F287">
            <v>185</v>
          </cell>
        </row>
        <row r="288">
          <cell r="C288" t="str">
            <v>5MR</v>
          </cell>
          <cell r="D288" t="str">
            <v>Redditch And Bromsgrove PCT</v>
          </cell>
          <cell r="E288">
            <v>63</v>
          </cell>
          <cell r="F288">
            <v>96</v>
          </cell>
        </row>
        <row r="289">
          <cell r="C289" t="str">
            <v>5M9</v>
          </cell>
          <cell r="D289" t="str">
            <v>Rugby PCT</v>
          </cell>
          <cell r="E289">
            <v>73</v>
          </cell>
          <cell r="F289">
            <v>51</v>
          </cell>
        </row>
        <row r="290">
          <cell r="C290" t="str">
            <v>5MQ</v>
          </cell>
          <cell r="D290" t="str">
            <v>South Warwickshire PCT</v>
          </cell>
          <cell r="E290">
            <v>144</v>
          </cell>
          <cell r="F290">
            <v>81</v>
          </cell>
        </row>
        <row r="291">
          <cell r="C291" t="str">
            <v>5MT</v>
          </cell>
          <cell r="D291" t="str">
            <v>South Worcestershire PCT</v>
          </cell>
          <cell r="E291">
            <v>70</v>
          </cell>
          <cell r="F291">
            <v>95</v>
          </cell>
        </row>
        <row r="292">
          <cell r="C292" t="str">
            <v>5DR</v>
          </cell>
          <cell r="D292" t="str">
            <v>Wyre Forest PCT</v>
          </cell>
          <cell r="E292">
            <v>70</v>
          </cell>
          <cell r="F292">
            <v>95</v>
          </cell>
        </row>
        <row r="293">
          <cell r="C293" t="str">
            <v>5AW</v>
          </cell>
          <cell r="D293" t="str">
            <v>Airedale PCT</v>
          </cell>
          <cell r="E293">
            <v>27</v>
          </cell>
          <cell r="F293">
            <v>147</v>
          </cell>
        </row>
        <row r="294">
          <cell r="C294" t="str">
            <v>5CF</v>
          </cell>
          <cell r="D294" t="str">
            <v>Bradford City Teaching PCT</v>
          </cell>
          <cell r="E294">
            <v>11</v>
          </cell>
          <cell r="F294">
            <v>89</v>
          </cell>
        </row>
        <row r="295">
          <cell r="C295" t="str">
            <v>5CG</v>
          </cell>
          <cell r="D295" t="str">
            <v>Bradford South And West PCT</v>
          </cell>
          <cell r="E295">
            <v>23</v>
          </cell>
          <cell r="F295">
            <v>178</v>
          </cell>
        </row>
        <row r="296">
          <cell r="C296" t="str">
            <v>5J6</v>
          </cell>
          <cell r="D296" t="str">
            <v>Calderdale PCT</v>
          </cell>
          <cell r="E296">
            <v>26</v>
          </cell>
          <cell r="F296">
            <v>5</v>
          </cell>
        </row>
        <row r="297">
          <cell r="C297" t="str">
            <v>5HK</v>
          </cell>
          <cell r="D297" t="str">
            <v>East Leeds PCT</v>
          </cell>
          <cell r="E297">
            <v>95</v>
          </cell>
          <cell r="F297">
            <v>181</v>
          </cell>
        </row>
        <row r="298">
          <cell r="C298" t="str">
            <v>5E7</v>
          </cell>
          <cell r="D298" t="str">
            <v>Eastern Wakefield PCT</v>
          </cell>
          <cell r="E298">
            <v>248</v>
          </cell>
          <cell r="F298">
            <v>151</v>
          </cell>
        </row>
        <row r="299">
          <cell r="C299" t="str">
            <v>5LJ</v>
          </cell>
          <cell r="D299" t="str">
            <v>Huddersfield Central PCT</v>
          </cell>
          <cell r="E299">
            <v>108</v>
          </cell>
          <cell r="F299">
            <v>2</v>
          </cell>
        </row>
        <row r="300">
          <cell r="C300" t="str">
            <v>5HJ</v>
          </cell>
          <cell r="D300" t="str">
            <v>Leeds North East PCT</v>
          </cell>
          <cell r="E300">
            <v>87</v>
          </cell>
          <cell r="F300">
            <v>165</v>
          </cell>
        </row>
        <row r="301">
          <cell r="C301" t="str">
            <v>5HM</v>
          </cell>
          <cell r="D301" t="str">
            <v>Leeds North West PCT</v>
          </cell>
          <cell r="E301">
            <v>91</v>
          </cell>
          <cell r="F301">
            <v>227</v>
          </cell>
        </row>
        <row r="302">
          <cell r="C302" t="str">
            <v>5HH</v>
          </cell>
          <cell r="D302" t="str">
            <v>Leeds West PCT</v>
          </cell>
          <cell r="E302">
            <v>72</v>
          </cell>
          <cell r="F302">
            <v>198</v>
          </cell>
        </row>
        <row r="303">
          <cell r="C303" t="str">
            <v>5CH</v>
          </cell>
          <cell r="D303" t="str">
            <v>North Bradford PCT</v>
          </cell>
          <cell r="E303">
            <v>130</v>
          </cell>
          <cell r="F303">
            <v>130</v>
          </cell>
        </row>
        <row r="304">
          <cell r="C304" t="str">
            <v>5J7</v>
          </cell>
          <cell r="D304" t="str">
            <v>North Kirklees PCT</v>
          </cell>
          <cell r="E304">
            <v>52</v>
          </cell>
          <cell r="F304">
            <v>8</v>
          </cell>
        </row>
        <row r="305">
          <cell r="C305" t="str">
            <v>5LK</v>
          </cell>
          <cell r="D305" t="str">
            <v>South Huddersfield PCT</v>
          </cell>
          <cell r="E305">
            <v>16</v>
          </cell>
          <cell r="F305">
            <v>1</v>
          </cell>
        </row>
        <row r="306">
          <cell r="C306" t="str">
            <v>5HL</v>
          </cell>
          <cell r="D306" t="str">
            <v>South Leeds PCT</v>
          </cell>
          <cell r="E306">
            <v>81</v>
          </cell>
          <cell r="F306">
            <v>178</v>
          </cell>
        </row>
        <row r="307">
          <cell r="C307" t="str">
            <v>5E8</v>
          </cell>
          <cell r="D307" t="str">
            <v>Wakefield West PCT</v>
          </cell>
          <cell r="E307">
            <v>62</v>
          </cell>
          <cell r="F307">
            <v>32</v>
          </cell>
        </row>
      </sheetData>
      <sheetData sheetId="4">
        <row r="3">
          <cell r="E3">
            <v>8228</v>
          </cell>
          <cell r="F3">
            <v>8229</v>
          </cell>
        </row>
        <row r="4">
          <cell r="C4" t="str">
            <v>Org Code</v>
          </cell>
          <cell r="D4" t="str">
            <v>Org Name</v>
          </cell>
          <cell r="E4" t="str">
            <v>No. of people receiving continuing care</v>
          </cell>
          <cell r="F4" t="str">
            <v>No. of people newly meeting eligibility criteria for continuing care</v>
          </cell>
        </row>
        <row r="5">
          <cell r="E5" t="str">
            <v>Q4</v>
          </cell>
          <cell r="F5" t="str">
            <v>2006/07</v>
          </cell>
        </row>
        <row r="7">
          <cell r="C7" t="str">
            <v>Eng</v>
          </cell>
          <cell r="E7">
            <v>30975</v>
          </cell>
          <cell r="F7">
            <v>25329</v>
          </cell>
        </row>
        <row r="9">
          <cell r="C9" t="str">
            <v>5HG</v>
          </cell>
          <cell r="D9" t="str">
            <v>Ashton, Leigh And Wigan PCT</v>
          </cell>
          <cell r="E9">
            <v>107</v>
          </cell>
          <cell r="F9">
            <v>56</v>
          </cell>
        </row>
        <row r="10">
          <cell r="C10" t="str">
            <v>5C2</v>
          </cell>
          <cell r="D10" t="str">
            <v>Barking And Dagenham PCT</v>
          </cell>
          <cell r="E10">
            <v>231</v>
          </cell>
          <cell r="F10">
            <v>78</v>
          </cell>
        </row>
        <row r="11">
          <cell r="C11" t="str">
            <v>5A9</v>
          </cell>
          <cell r="D11" t="str">
            <v>Barnet PCT</v>
          </cell>
          <cell r="E11">
            <v>121</v>
          </cell>
          <cell r="F11">
            <v>373</v>
          </cell>
        </row>
        <row r="12">
          <cell r="C12" t="str">
            <v>5JE</v>
          </cell>
          <cell r="D12" t="str">
            <v>Barnsley PCT</v>
          </cell>
          <cell r="E12">
            <v>36</v>
          </cell>
          <cell r="F12">
            <v>36</v>
          </cell>
        </row>
        <row r="13">
          <cell r="C13" t="str">
            <v>5ET</v>
          </cell>
          <cell r="D13" t="str">
            <v>Bassetlaw PCT</v>
          </cell>
          <cell r="E13">
            <v>17</v>
          </cell>
          <cell r="F13">
            <v>151</v>
          </cell>
        </row>
        <row r="14">
          <cell r="C14" t="str">
            <v>5FL</v>
          </cell>
          <cell r="D14" t="str">
            <v>Bath And North East Somerset PCT</v>
          </cell>
          <cell r="E14">
            <v>387</v>
          </cell>
          <cell r="F14">
            <v>290</v>
          </cell>
        </row>
        <row r="15">
          <cell r="C15" t="str">
            <v>5P2</v>
          </cell>
          <cell r="D15" t="str">
            <v>Bedfordshire PCT</v>
          </cell>
          <cell r="E15">
            <v>159</v>
          </cell>
          <cell r="F15">
            <v>9</v>
          </cell>
        </row>
        <row r="16">
          <cell r="C16" t="str">
            <v>5QG</v>
          </cell>
          <cell r="D16" t="str">
            <v>Berkshire East PCT</v>
          </cell>
          <cell r="E16">
            <v>285</v>
          </cell>
          <cell r="F16">
            <v>145</v>
          </cell>
        </row>
        <row r="17">
          <cell r="C17" t="str">
            <v>5QF</v>
          </cell>
          <cell r="D17" t="str">
            <v>Berkshire West PCT</v>
          </cell>
          <cell r="E17">
            <v>222</v>
          </cell>
          <cell r="F17">
            <v>76</v>
          </cell>
        </row>
        <row r="18">
          <cell r="C18" t="str">
            <v>TAK</v>
          </cell>
          <cell r="D18" t="str">
            <v>Bexley Care Trust</v>
          </cell>
          <cell r="E18">
            <v>95</v>
          </cell>
          <cell r="F18">
            <v>271</v>
          </cell>
        </row>
        <row r="19">
          <cell r="C19" t="str">
            <v>5PG</v>
          </cell>
          <cell r="D19" t="str">
            <v>Birmingham East And North PCT</v>
          </cell>
          <cell r="E19">
            <v>182</v>
          </cell>
          <cell r="F19">
            <v>85</v>
          </cell>
        </row>
        <row r="20">
          <cell r="C20" t="str">
            <v>5CC</v>
          </cell>
          <cell r="D20" t="str">
            <v>Blackburn With Darwen PCT</v>
          </cell>
          <cell r="E20">
            <v>47</v>
          </cell>
          <cell r="F20">
            <v>52</v>
          </cell>
        </row>
        <row r="21">
          <cell r="C21" t="str">
            <v>5HP</v>
          </cell>
          <cell r="D21" t="str">
            <v>Blackpool PCT</v>
          </cell>
          <cell r="E21">
            <v>59</v>
          </cell>
          <cell r="F21">
            <v>12</v>
          </cell>
        </row>
        <row r="22">
          <cell r="C22" t="str">
            <v>5HQ</v>
          </cell>
          <cell r="D22" t="str">
            <v>Bolton PCT</v>
          </cell>
          <cell r="E22">
            <v>79</v>
          </cell>
          <cell r="F22">
            <v>38</v>
          </cell>
        </row>
        <row r="23">
          <cell r="C23" t="str">
            <v>5QN</v>
          </cell>
          <cell r="D23" t="str">
            <v>Bournemouth And Poole PCT</v>
          </cell>
          <cell r="E23">
            <v>77</v>
          </cell>
          <cell r="F23">
            <v>120</v>
          </cell>
        </row>
        <row r="24">
          <cell r="C24" t="str">
            <v>5NY</v>
          </cell>
          <cell r="D24" t="str">
            <v>Bradford And Airedale PCT</v>
          </cell>
          <cell r="E24">
            <v>94</v>
          </cell>
          <cell r="F24">
            <v>560</v>
          </cell>
        </row>
        <row r="25">
          <cell r="C25" t="str">
            <v>5K5</v>
          </cell>
          <cell r="D25" t="str">
            <v>Brent Teaching PCT</v>
          </cell>
          <cell r="E25">
            <v>300</v>
          </cell>
          <cell r="F25">
            <v>30</v>
          </cell>
        </row>
        <row r="26">
          <cell r="C26" t="str">
            <v>5LQ</v>
          </cell>
          <cell r="D26" t="str">
            <v>Brighton And Hove City PCT</v>
          </cell>
          <cell r="E26">
            <v>246</v>
          </cell>
          <cell r="F26">
            <v>155</v>
          </cell>
        </row>
        <row r="27">
          <cell r="C27" t="str">
            <v>5QJ</v>
          </cell>
          <cell r="D27" t="str">
            <v>Bristol PCT</v>
          </cell>
          <cell r="E27">
            <v>127</v>
          </cell>
          <cell r="F27">
            <v>15</v>
          </cell>
        </row>
        <row r="28">
          <cell r="C28" t="str">
            <v>5A7</v>
          </cell>
          <cell r="D28" t="str">
            <v>Bromley PCT</v>
          </cell>
          <cell r="E28">
            <v>115</v>
          </cell>
          <cell r="F28">
            <v>50</v>
          </cell>
        </row>
        <row r="29">
          <cell r="C29" t="str">
            <v>5QD</v>
          </cell>
          <cell r="D29" t="str">
            <v>Buckinghamshire PCT</v>
          </cell>
          <cell r="E29">
            <v>700</v>
          </cell>
          <cell r="F29">
            <v>300</v>
          </cell>
        </row>
        <row r="30">
          <cell r="C30" t="str">
            <v>5JX</v>
          </cell>
          <cell r="D30" t="str">
            <v>Bury PCT</v>
          </cell>
          <cell r="E30">
            <v>26</v>
          </cell>
          <cell r="F30">
            <v>25</v>
          </cell>
        </row>
        <row r="31">
          <cell r="C31" t="str">
            <v>5J6</v>
          </cell>
          <cell r="D31" t="str">
            <v>Calderdale PCT</v>
          </cell>
          <cell r="E31">
            <v>52</v>
          </cell>
          <cell r="F31">
            <v>228</v>
          </cell>
        </row>
        <row r="32">
          <cell r="C32" t="str">
            <v>5PP</v>
          </cell>
          <cell r="D32" t="str">
            <v>Cambridgeshire PCT</v>
          </cell>
          <cell r="E32">
            <v>174</v>
          </cell>
          <cell r="F32">
            <v>89</v>
          </cell>
        </row>
        <row r="33">
          <cell r="C33" t="str">
            <v>5K7</v>
          </cell>
          <cell r="D33" t="str">
            <v>Camden PCT</v>
          </cell>
          <cell r="E33">
            <v>166</v>
          </cell>
          <cell r="F33">
            <v>56</v>
          </cell>
        </row>
        <row r="34">
          <cell r="C34" t="str">
            <v>5NP</v>
          </cell>
          <cell r="D34" t="str">
            <v>Central And Eastern Cheshire PCT</v>
          </cell>
          <cell r="E34">
            <v>163</v>
          </cell>
          <cell r="F34">
            <v>71</v>
          </cell>
        </row>
        <row r="35">
          <cell r="C35" t="str">
            <v>5NG</v>
          </cell>
          <cell r="D35" t="str">
            <v>Central Lancashire PCT</v>
          </cell>
          <cell r="E35">
            <v>192</v>
          </cell>
          <cell r="F35">
            <v>45</v>
          </cell>
        </row>
        <row r="36">
          <cell r="C36" t="str">
            <v>5C3</v>
          </cell>
          <cell r="D36" t="str">
            <v>City And Hackney Teaching PCT</v>
          </cell>
          <cell r="E36">
            <v>120</v>
          </cell>
          <cell r="F36">
            <v>108</v>
          </cell>
        </row>
        <row r="37">
          <cell r="C37" t="str">
            <v>5QP</v>
          </cell>
          <cell r="D37" t="str">
            <v>Cornwall And Isles Of Scilly PCT</v>
          </cell>
          <cell r="E37">
            <v>313</v>
          </cell>
          <cell r="F37">
            <v>377</v>
          </cell>
        </row>
        <row r="38">
          <cell r="C38" t="str">
            <v>5ND</v>
          </cell>
          <cell r="D38" t="str">
            <v>County Durham PCT</v>
          </cell>
          <cell r="E38">
            <v>847</v>
          </cell>
          <cell r="F38">
            <v>876</v>
          </cell>
        </row>
        <row r="39">
          <cell r="C39" t="str">
            <v>5MD</v>
          </cell>
          <cell r="D39" t="str">
            <v>Coventry Teaching PCT</v>
          </cell>
          <cell r="E39">
            <v>117</v>
          </cell>
          <cell r="F39">
            <v>77</v>
          </cell>
        </row>
        <row r="40">
          <cell r="C40" t="str">
            <v>5K9</v>
          </cell>
          <cell r="D40" t="str">
            <v>Croydon PCT</v>
          </cell>
          <cell r="E40">
            <v>214</v>
          </cell>
          <cell r="F40">
            <v>126</v>
          </cell>
        </row>
        <row r="41">
          <cell r="C41" t="str">
            <v>5NE</v>
          </cell>
          <cell r="D41" t="str">
            <v>Cumbria PCT</v>
          </cell>
          <cell r="E41">
            <v>264</v>
          </cell>
          <cell r="F41">
            <v>237</v>
          </cell>
        </row>
        <row r="42">
          <cell r="C42" t="str">
            <v>5J9</v>
          </cell>
          <cell r="D42" t="str">
            <v>Darlington PCT</v>
          </cell>
          <cell r="E42">
            <v>95</v>
          </cell>
          <cell r="F42">
            <v>130</v>
          </cell>
        </row>
        <row r="43">
          <cell r="C43" t="str">
            <v>5N7</v>
          </cell>
          <cell r="D43" t="str">
            <v>Derby City PCT</v>
          </cell>
          <cell r="E43">
            <v>7</v>
          </cell>
          <cell r="F43">
            <v>2</v>
          </cell>
        </row>
        <row r="44">
          <cell r="C44" t="str">
            <v>5N6</v>
          </cell>
          <cell r="D44" t="str">
            <v>Derbyshire County PCT</v>
          </cell>
          <cell r="E44">
            <v>77</v>
          </cell>
          <cell r="F44">
            <v>199</v>
          </cell>
        </row>
        <row r="45">
          <cell r="C45" t="str">
            <v>5QQ</v>
          </cell>
          <cell r="D45" t="str">
            <v>Devon PCT</v>
          </cell>
          <cell r="E45">
            <v>307</v>
          </cell>
          <cell r="F45">
            <v>220</v>
          </cell>
        </row>
        <row r="46">
          <cell r="C46" t="str">
            <v>5N5</v>
          </cell>
          <cell r="D46" t="str">
            <v>Doncaster PCT</v>
          </cell>
          <cell r="E46">
            <v>460</v>
          </cell>
          <cell r="F46">
            <v>322</v>
          </cell>
        </row>
        <row r="47">
          <cell r="C47" t="str">
            <v>5QM</v>
          </cell>
          <cell r="D47" t="str">
            <v>Dorset PCT</v>
          </cell>
          <cell r="E47">
            <v>166</v>
          </cell>
          <cell r="F47">
            <v>228</v>
          </cell>
        </row>
        <row r="48">
          <cell r="C48" t="str">
            <v>5PE</v>
          </cell>
          <cell r="D48" t="str">
            <v>Dudley PCT</v>
          </cell>
          <cell r="E48">
            <v>272</v>
          </cell>
          <cell r="F48">
            <v>322</v>
          </cell>
        </row>
        <row r="49">
          <cell r="C49" t="str">
            <v>5HX</v>
          </cell>
          <cell r="D49" t="str">
            <v>Ealing PCT</v>
          </cell>
          <cell r="E49">
            <v>74</v>
          </cell>
          <cell r="F49">
            <v>42</v>
          </cell>
        </row>
        <row r="50">
          <cell r="C50" t="str">
            <v>5P3</v>
          </cell>
          <cell r="D50" t="str">
            <v>East And North Hertfordshire PCT</v>
          </cell>
          <cell r="E50">
            <v>362</v>
          </cell>
          <cell r="F50">
            <v>108</v>
          </cell>
        </row>
        <row r="51">
          <cell r="C51" t="str">
            <v>5NH</v>
          </cell>
          <cell r="D51" t="str">
            <v>East Lancashire PCT</v>
          </cell>
          <cell r="E51">
            <v>130</v>
          </cell>
          <cell r="F51">
            <v>53</v>
          </cell>
        </row>
        <row r="52">
          <cell r="C52" t="str">
            <v>5NW</v>
          </cell>
          <cell r="D52" t="str">
            <v>East Riding Of Yorkshire PCT</v>
          </cell>
          <cell r="E52">
            <v>98</v>
          </cell>
          <cell r="F52">
            <v>129</v>
          </cell>
        </row>
        <row r="53">
          <cell r="C53" t="str">
            <v>5P7</v>
          </cell>
          <cell r="D53" t="str">
            <v>East Sussex Downs And Weald PCT</v>
          </cell>
          <cell r="E53">
            <v>211</v>
          </cell>
          <cell r="F53">
            <v>376</v>
          </cell>
        </row>
        <row r="54">
          <cell r="C54" t="str">
            <v>5QA</v>
          </cell>
          <cell r="D54" t="str">
            <v>Eastern And Coastal Kent PCT</v>
          </cell>
          <cell r="E54">
            <v>692</v>
          </cell>
          <cell r="F54">
            <v>0</v>
          </cell>
        </row>
        <row r="55">
          <cell r="C55" t="str">
            <v>5C1</v>
          </cell>
          <cell r="D55" t="str">
            <v>Enfield PCT</v>
          </cell>
          <cell r="E55">
            <v>160</v>
          </cell>
          <cell r="F55">
            <v>162</v>
          </cell>
        </row>
        <row r="56">
          <cell r="C56" t="str">
            <v>5KF</v>
          </cell>
          <cell r="D56" t="str">
            <v>Gateshead PCT</v>
          </cell>
          <cell r="E56">
            <v>131</v>
          </cell>
          <cell r="F56">
            <v>160</v>
          </cell>
        </row>
        <row r="57">
          <cell r="C57" t="str">
            <v>5QH</v>
          </cell>
          <cell r="D57" t="str">
            <v>Gloucestershire PCT</v>
          </cell>
          <cell r="E57">
            <v>68</v>
          </cell>
          <cell r="F57">
            <v>200</v>
          </cell>
        </row>
        <row r="58">
          <cell r="C58" t="str">
            <v>5PR</v>
          </cell>
          <cell r="D58" t="str">
            <v>Great Yarmouth And Waveney PCT</v>
          </cell>
          <cell r="E58">
            <v>44</v>
          </cell>
          <cell r="F58">
            <v>9</v>
          </cell>
        </row>
        <row r="59">
          <cell r="C59" t="str">
            <v>5A8</v>
          </cell>
          <cell r="D59" t="str">
            <v>Greenwich Teaching PCT</v>
          </cell>
          <cell r="E59">
            <v>152</v>
          </cell>
          <cell r="F59">
            <v>251</v>
          </cell>
        </row>
        <row r="60">
          <cell r="C60" t="str">
            <v>5NM</v>
          </cell>
          <cell r="D60" t="str">
            <v>Halton And St Helens PCT</v>
          </cell>
          <cell r="E60">
            <v>126</v>
          </cell>
          <cell r="F60">
            <v>53</v>
          </cell>
        </row>
        <row r="61">
          <cell r="C61" t="str">
            <v>5H1</v>
          </cell>
          <cell r="D61" t="str">
            <v>Hammersmith And Fulham PCT</v>
          </cell>
          <cell r="E61">
            <v>134</v>
          </cell>
          <cell r="F61">
            <v>17</v>
          </cell>
        </row>
        <row r="62">
          <cell r="C62" t="str">
            <v>5QC</v>
          </cell>
          <cell r="D62" t="str">
            <v>Hampshire PCT</v>
          </cell>
          <cell r="E62">
            <v>1106</v>
          </cell>
          <cell r="F62">
            <v>523</v>
          </cell>
        </row>
        <row r="63">
          <cell r="C63" t="str">
            <v>5C9</v>
          </cell>
          <cell r="D63" t="str">
            <v>Haringey Teaching PCT</v>
          </cell>
          <cell r="E63">
            <v>43</v>
          </cell>
          <cell r="F63">
            <v>26</v>
          </cell>
        </row>
        <row r="64">
          <cell r="C64" t="str">
            <v>5K6</v>
          </cell>
          <cell r="D64" t="str">
            <v>Harrow PCT</v>
          </cell>
          <cell r="E64">
            <v>826</v>
          </cell>
          <cell r="F64">
            <v>826</v>
          </cell>
        </row>
        <row r="65">
          <cell r="C65" t="str">
            <v>5D9</v>
          </cell>
          <cell r="D65" t="str">
            <v>Hartlepool PCT</v>
          </cell>
          <cell r="E65">
            <v>146</v>
          </cell>
          <cell r="F65">
            <v>39</v>
          </cell>
        </row>
        <row r="66">
          <cell r="C66" t="str">
            <v>5P8</v>
          </cell>
          <cell r="D66" t="str">
            <v>Hastings And Rother PCT</v>
          </cell>
          <cell r="E66">
            <v>89</v>
          </cell>
          <cell r="F66">
            <v>89</v>
          </cell>
        </row>
        <row r="67">
          <cell r="C67" t="str">
            <v>5A4</v>
          </cell>
          <cell r="D67" t="str">
            <v>Havering PCT</v>
          </cell>
          <cell r="E67">
            <v>316</v>
          </cell>
          <cell r="F67">
            <v>161</v>
          </cell>
        </row>
        <row r="68">
          <cell r="C68" t="str">
            <v>5MX</v>
          </cell>
          <cell r="D68" t="str">
            <v>Heart Of Birmingham Teaching PCT</v>
          </cell>
          <cell r="E68">
            <v>77</v>
          </cell>
          <cell r="F68">
            <v>33</v>
          </cell>
        </row>
        <row r="69">
          <cell r="C69" t="str">
            <v>5CN</v>
          </cell>
          <cell r="D69" t="str">
            <v>Herefordshire PCT</v>
          </cell>
          <cell r="E69">
            <v>27</v>
          </cell>
          <cell r="F69">
            <v>21</v>
          </cell>
        </row>
        <row r="70">
          <cell r="C70" t="str">
            <v>5NQ</v>
          </cell>
          <cell r="D70" t="str">
            <v>Heywood, Middleton And Rochdale PCT</v>
          </cell>
          <cell r="E70">
            <v>75</v>
          </cell>
          <cell r="F70">
            <v>24</v>
          </cell>
        </row>
        <row r="71">
          <cell r="C71" t="str">
            <v>5AT</v>
          </cell>
          <cell r="D71" t="str">
            <v>Hillingdon PCT</v>
          </cell>
          <cell r="E71">
            <v>341</v>
          </cell>
          <cell r="F71">
            <v>403</v>
          </cell>
        </row>
        <row r="72">
          <cell r="C72" t="str">
            <v>5HY</v>
          </cell>
          <cell r="D72" t="str">
            <v>Hounslow PCT</v>
          </cell>
          <cell r="E72">
            <v>276</v>
          </cell>
          <cell r="F72">
            <v>185</v>
          </cell>
        </row>
        <row r="73">
          <cell r="C73" t="str">
            <v>5NX</v>
          </cell>
          <cell r="D73" t="str">
            <v>Hull PCT</v>
          </cell>
          <cell r="E73">
            <v>98</v>
          </cell>
          <cell r="F73">
            <v>129</v>
          </cell>
        </row>
        <row r="74">
          <cell r="C74" t="str">
            <v>5QT</v>
          </cell>
          <cell r="D74" t="str">
            <v>Isle Of Wight NHS Pct</v>
          </cell>
          <cell r="E74">
            <v>175</v>
          </cell>
          <cell r="F74">
            <v>118</v>
          </cell>
        </row>
        <row r="75">
          <cell r="C75" t="str">
            <v>5K8</v>
          </cell>
          <cell r="D75" t="str">
            <v>Islington PCT</v>
          </cell>
          <cell r="E75">
            <v>45</v>
          </cell>
          <cell r="F75">
            <v>19</v>
          </cell>
        </row>
        <row r="76">
          <cell r="C76" t="str">
            <v>5LA</v>
          </cell>
          <cell r="D76" t="str">
            <v>Kensington And Chelsea PCT</v>
          </cell>
          <cell r="E76">
            <v>122</v>
          </cell>
          <cell r="F76">
            <v>140</v>
          </cell>
        </row>
        <row r="77">
          <cell r="C77" t="str">
            <v>5A5</v>
          </cell>
          <cell r="D77" t="str">
            <v>Kingston PCT</v>
          </cell>
          <cell r="E77">
            <v>71</v>
          </cell>
          <cell r="F77">
            <v>103</v>
          </cell>
        </row>
        <row r="78">
          <cell r="C78" t="str">
            <v>5N2</v>
          </cell>
          <cell r="D78" t="str">
            <v>Kirklees PCT</v>
          </cell>
          <cell r="E78">
            <v>514</v>
          </cell>
          <cell r="F78">
            <v>442</v>
          </cell>
        </row>
        <row r="79">
          <cell r="C79" t="str">
            <v>5J4</v>
          </cell>
          <cell r="D79" t="str">
            <v>Knowsley PCT</v>
          </cell>
          <cell r="E79">
            <v>53</v>
          </cell>
          <cell r="F79">
            <v>89</v>
          </cell>
        </row>
        <row r="80">
          <cell r="C80" t="str">
            <v>5LD</v>
          </cell>
          <cell r="D80" t="str">
            <v>Lambeth PCT</v>
          </cell>
          <cell r="E80">
            <v>77</v>
          </cell>
          <cell r="F80">
            <v>92</v>
          </cell>
        </row>
        <row r="81">
          <cell r="C81" t="str">
            <v>5N1</v>
          </cell>
          <cell r="D81" t="str">
            <v>Leeds PCT</v>
          </cell>
          <cell r="E81">
            <v>570</v>
          </cell>
          <cell r="F81">
            <v>1239</v>
          </cell>
        </row>
        <row r="82">
          <cell r="C82" t="str">
            <v>5PC</v>
          </cell>
          <cell r="D82" t="str">
            <v>Leicester City PCT</v>
          </cell>
          <cell r="E82">
            <v>114</v>
          </cell>
          <cell r="F82">
            <v>333</v>
          </cell>
        </row>
        <row r="83">
          <cell r="C83" t="str">
            <v>5PA</v>
          </cell>
          <cell r="D83" t="str">
            <v>Leicestershire County And Rutland PCT</v>
          </cell>
          <cell r="E83">
            <v>243</v>
          </cell>
          <cell r="F83">
            <v>691</v>
          </cell>
        </row>
        <row r="84">
          <cell r="C84" t="str">
            <v>5LF</v>
          </cell>
          <cell r="D84" t="str">
            <v>Lewisham PCT</v>
          </cell>
          <cell r="E84">
            <v>276</v>
          </cell>
          <cell r="F84">
            <v>214</v>
          </cell>
        </row>
        <row r="85">
          <cell r="C85" t="str">
            <v>5N9</v>
          </cell>
          <cell r="D85" t="str">
            <v>Lincolnshire PCT</v>
          </cell>
          <cell r="E85">
            <v>1048</v>
          </cell>
          <cell r="F85">
            <v>263</v>
          </cell>
        </row>
        <row r="86">
          <cell r="C86" t="str">
            <v>5NL</v>
          </cell>
          <cell r="D86" t="str">
            <v>Liverpool PCT</v>
          </cell>
          <cell r="E86">
            <v>190</v>
          </cell>
          <cell r="F86">
            <v>311</v>
          </cell>
        </row>
        <row r="87">
          <cell r="C87" t="str">
            <v>5GC</v>
          </cell>
          <cell r="D87" t="str">
            <v>Luton PCT</v>
          </cell>
          <cell r="E87">
            <v>223</v>
          </cell>
          <cell r="F87">
            <v>167</v>
          </cell>
        </row>
        <row r="88">
          <cell r="C88" t="str">
            <v>5NT</v>
          </cell>
          <cell r="D88" t="str">
            <v>Manchester PCT</v>
          </cell>
          <cell r="E88">
            <v>129</v>
          </cell>
          <cell r="F88">
            <v>141</v>
          </cell>
        </row>
        <row r="89">
          <cell r="C89" t="str">
            <v>5L3</v>
          </cell>
          <cell r="D89" t="str">
            <v>Medway PCT</v>
          </cell>
          <cell r="E89">
            <v>81</v>
          </cell>
          <cell r="F89">
            <v>168</v>
          </cell>
        </row>
        <row r="90">
          <cell r="C90" t="str">
            <v>5PX</v>
          </cell>
          <cell r="D90" t="str">
            <v>Mid Essex PCT</v>
          </cell>
          <cell r="E90">
            <v>918</v>
          </cell>
          <cell r="F90">
            <v>0</v>
          </cell>
        </row>
        <row r="91">
          <cell r="C91" t="str">
            <v>5KM</v>
          </cell>
          <cell r="D91" t="str">
            <v>Middlesbrough PCT</v>
          </cell>
          <cell r="E91">
            <v>93</v>
          </cell>
          <cell r="F91">
            <v>46</v>
          </cell>
        </row>
        <row r="92">
          <cell r="C92" t="str">
            <v>5CQ</v>
          </cell>
          <cell r="D92" t="str">
            <v>Milton Keynes PCT</v>
          </cell>
          <cell r="E92">
            <v>61</v>
          </cell>
          <cell r="F92">
            <v>99</v>
          </cell>
        </row>
        <row r="93">
          <cell r="C93" t="str">
            <v>5D7</v>
          </cell>
          <cell r="D93" t="str">
            <v>Newcastle PCT</v>
          </cell>
          <cell r="E93">
            <v>120</v>
          </cell>
          <cell r="F93">
            <v>50</v>
          </cell>
        </row>
        <row r="94">
          <cell r="C94" t="str">
            <v>5C5</v>
          </cell>
          <cell r="D94" t="str">
            <v>Newham PCT</v>
          </cell>
          <cell r="E94">
            <v>122</v>
          </cell>
          <cell r="F94">
            <v>80</v>
          </cell>
        </row>
        <row r="95">
          <cell r="C95" t="str">
            <v>5PQ</v>
          </cell>
          <cell r="D95" t="str">
            <v>Norfolk PCT</v>
          </cell>
          <cell r="E95">
            <v>269</v>
          </cell>
          <cell r="F95">
            <v>89</v>
          </cell>
        </row>
        <row r="96">
          <cell r="C96" t="str">
            <v>5PW</v>
          </cell>
          <cell r="D96" t="str">
            <v>North East Essex PCT</v>
          </cell>
          <cell r="E96">
            <v>54</v>
          </cell>
          <cell r="F96">
            <v>35</v>
          </cell>
        </row>
        <row r="97">
          <cell r="C97" t="str">
            <v>5AN</v>
          </cell>
          <cell r="D97" t="str">
            <v>North East Lincolnshire PCT</v>
          </cell>
          <cell r="E97">
            <v>160</v>
          </cell>
          <cell r="F97">
            <v>145</v>
          </cell>
        </row>
        <row r="98">
          <cell r="C98" t="str">
            <v>5NF</v>
          </cell>
          <cell r="D98" t="str">
            <v>North Lancashire PCT</v>
          </cell>
          <cell r="E98">
            <v>198</v>
          </cell>
          <cell r="F98">
            <v>25</v>
          </cell>
        </row>
        <row r="99">
          <cell r="C99" t="str">
            <v>5EF</v>
          </cell>
          <cell r="D99" t="str">
            <v>North Lincolnshire PCT</v>
          </cell>
          <cell r="E99">
            <v>17</v>
          </cell>
          <cell r="F99">
            <v>24</v>
          </cell>
        </row>
        <row r="100">
          <cell r="C100" t="str">
            <v>5M8</v>
          </cell>
          <cell r="D100" t="str">
            <v>North Somerset PCT</v>
          </cell>
          <cell r="E100">
            <v>85</v>
          </cell>
          <cell r="F100">
            <v>310</v>
          </cell>
        </row>
        <row r="101">
          <cell r="C101" t="str">
            <v>5PH</v>
          </cell>
          <cell r="D101" t="str">
            <v>North Staffordshire PCT</v>
          </cell>
          <cell r="E101">
            <v>150</v>
          </cell>
          <cell r="F101">
            <v>84</v>
          </cell>
        </row>
        <row r="102">
          <cell r="C102" t="str">
            <v>5E1</v>
          </cell>
          <cell r="D102" t="str">
            <v>North Tees PCT</v>
          </cell>
          <cell r="E102">
            <v>100</v>
          </cell>
          <cell r="F102">
            <v>39</v>
          </cell>
        </row>
        <row r="103">
          <cell r="C103" t="str">
            <v>5D8</v>
          </cell>
          <cell r="D103" t="str">
            <v>North Tyneside PCT</v>
          </cell>
          <cell r="E103">
            <v>76</v>
          </cell>
          <cell r="F103">
            <v>97</v>
          </cell>
        </row>
        <row r="104">
          <cell r="C104" t="str">
            <v>5NV</v>
          </cell>
          <cell r="D104" t="str">
            <v>North Yorkshire And York PCT</v>
          </cell>
          <cell r="E104">
            <v>211</v>
          </cell>
          <cell r="F104">
            <v>149</v>
          </cell>
        </row>
        <row r="105">
          <cell r="C105" t="str">
            <v>5PD</v>
          </cell>
          <cell r="D105" t="str">
            <v>Northamptonshire PCT</v>
          </cell>
          <cell r="E105">
            <v>328</v>
          </cell>
          <cell r="F105">
            <v>179</v>
          </cell>
        </row>
        <row r="106">
          <cell r="C106" t="str">
            <v>TAC</v>
          </cell>
          <cell r="D106" t="str">
            <v>Northumberland Care Trust</v>
          </cell>
          <cell r="E106">
            <v>204</v>
          </cell>
          <cell r="F106">
            <v>189</v>
          </cell>
        </row>
        <row r="107">
          <cell r="C107" t="str">
            <v>5EM</v>
          </cell>
          <cell r="D107" t="str">
            <v>Nottingham City PCT</v>
          </cell>
          <cell r="E107">
            <v>72</v>
          </cell>
          <cell r="F107">
            <v>135</v>
          </cell>
        </row>
        <row r="108">
          <cell r="C108" t="str">
            <v>5N8</v>
          </cell>
          <cell r="D108" t="str">
            <v>Nottinghamshire County PCT</v>
          </cell>
          <cell r="E108">
            <v>142</v>
          </cell>
          <cell r="F108">
            <v>133</v>
          </cell>
        </row>
        <row r="109">
          <cell r="C109" t="str">
            <v>5J5</v>
          </cell>
          <cell r="D109" t="str">
            <v>Oldham PCT</v>
          </cell>
          <cell r="E109">
            <v>89</v>
          </cell>
          <cell r="F109">
            <v>157</v>
          </cell>
        </row>
        <row r="110">
          <cell r="C110" t="str">
            <v>5QE</v>
          </cell>
          <cell r="D110" t="str">
            <v>Oxfordshire PCT</v>
          </cell>
          <cell r="E110">
            <v>193</v>
          </cell>
          <cell r="F110">
            <v>41</v>
          </cell>
        </row>
        <row r="111">
          <cell r="C111" t="str">
            <v>5PN</v>
          </cell>
          <cell r="D111" t="str">
            <v>Peterborough PCT</v>
          </cell>
          <cell r="E111">
            <v>70</v>
          </cell>
          <cell r="F111">
            <v>17</v>
          </cell>
        </row>
        <row r="112">
          <cell r="C112" t="str">
            <v>5F1</v>
          </cell>
          <cell r="D112" t="str">
            <v>Plymouth Teaching PCT</v>
          </cell>
          <cell r="E112">
            <v>100</v>
          </cell>
          <cell r="F112">
            <v>466</v>
          </cell>
        </row>
        <row r="113">
          <cell r="C113" t="str">
            <v>5FE</v>
          </cell>
          <cell r="D113" t="str">
            <v>Portsmouth City Teaching PCT</v>
          </cell>
          <cell r="E113">
            <v>357</v>
          </cell>
          <cell r="F113">
            <v>189</v>
          </cell>
        </row>
        <row r="114">
          <cell r="C114" t="str">
            <v>5NA</v>
          </cell>
          <cell r="D114" t="str">
            <v>Redbridge PCT</v>
          </cell>
          <cell r="E114">
            <v>135</v>
          </cell>
          <cell r="F114">
            <v>184</v>
          </cell>
        </row>
        <row r="115">
          <cell r="C115" t="str">
            <v>5QR</v>
          </cell>
          <cell r="D115" t="str">
            <v>Redcar And Cleveland PCT</v>
          </cell>
          <cell r="E115">
            <v>49</v>
          </cell>
          <cell r="F115">
            <v>81</v>
          </cell>
        </row>
        <row r="116">
          <cell r="C116" t="str">
            <v>5M6</v>
          </cell>
          <cell r="D116" t="str">
            <v>Richmond And Twickenham PCT</v>
          </cell>
          <cell r="E116">
            <v>265</v>
          </cell>
          <cell r="F116">
            <v>162</v>
          </cell>
        </row>
        <row r="117">
          <cell r="C117" t="str">
            <v>5H8</v>
          </cell>
          <cell r="D117" t="str">
            <v>Rotherham PCT</v>
          </cell>
          <cell r="E117">
            <v>61</v>
          </cell>
          <cell r="F117">
            <v>30</v>
          </cell>
        </row>
        <row r="118">
          <cell r="C118" t="str">
            <v>5F5</v>
          </cell>
          <cell r="D118" t="str">
            <v>Salford PCT</v>
          </cell>
          <cell r="E118">
            <v>66</v>
          </cell>
          <cell r="F118">
            <v>18</v>
          </cell>
        </row>
        <row r="119">
          <cell r="C119" t="str">
            <v>5PF</v>
          </cell>
          <cell r="D119" t="str">
            <v>Sandwell PCT</v>
          </cell>
          <cell r="E119">
            <v>333</v>
          </cell>
          <cell r="F119">
            <v>210</v>
          </cell>
        </row>
        <row r="120">
          <cell r="C120" t="str">
            <v>5NJ</v>
          </cell>
          <cell r="D120" t="str">
            <v>Sefton PCT</v>
          </cell>
          <cell r="E120">
            <v>132</v>
          </cell>
          <cell r="F120">
            <v>203</v>
          </cell>
        </row>
        <row r="121">
          <cell r="C121" t="str">
            <v>5N4</v>
          </cell>
          <cell r="D121" t="str">
            <v>Sheffield PCT</v>
          </cell>
          <cell r="E121">
            <v>123</v>
          </cell>
          <cell r="F121">
            <v>172</v>
          </cell>
        </row>
        <row r="122">
          <cell r="C122" t="str">
            <v>5M2</v>
          </cell>
          <cell r="D122" t="str">
            <v>Shropshire County PCT</v>
          </cell>
          <cell r="E122">
            <v>80</v>
          </cell>
          <cell r="F122">
            <v>29</v>
          </cell>
        </row>
        <row r="123">
          <cell r="C123" t="str">
            <v>TAM</v>
          </cell>
          <cell r="D123" t="str">
            <v>Solihull Care Trust</v>
          </cell>
          <cell r="E123">
            <v>110</v>
          </cell>
          <cell r="F123">
            <v>66</v>
          </cell>
        </row>
        <row r="124">
          <cell r="C124" t="str">
            <v>5QL</v>
          </cell>
          <cell r="D124" t="str">
            <v>Somerset PCT</v>
          </cell>
          <cell r="E124">
            <v>311</v>
          </cell>
          <cell r="F124">
            <v>296</v>
          </cell>
        </row>
        <row r="125">
          <cell r="C125" t="str">
            <v>5M1</v>
          </cell>
          <cell r="D125" t="str">
            <v>South Birmingham PCT</v>
          </cell>
          <cell r="E125">
            <v>151</v>
          </cell>
          <cell r="F125">
            <v>85</v>
          </cell>
        </row>
        <row r="126">
          <cell r="C126" t="str">
            <v>5P1</v>
          </cell>
          <cell r="D126" t="str">
            <v>South East Essex PCT</v>
          </cell>
          <cell r="E126">
            <v>298</v>
          </cell>
          <cell r="F126">
            <v>234</v>
          </cell>
        </row>
        <row r="127">
          <cell r="C127" t="str">
            <v>5A3</v>
          </cell>
          <cell r="D127" t="str">
            <v>South Gloucestershire PCT</v>
          </cell>
          <cell r="E127">
            <v>168</v>
          </cell>
          <cell r="F127">
            <v>123</v>
          </cell>
        </row>
        <row r="128">
          <cell r="C128" t="str">
            <v>5PK</v>
          </cell>
          <cell r="D128" t="str">
            <v>South Staffordshire PCT</v>
          </cell>
          <cell r="E128">
            <v>298</v>
          </cell>
          <cell r="F128">
            <v>39</v>
          </cell>
        </row>
        <row r="129">
          <cell r="C129" t="str">
            <v>5KG</v>
          </cell>
          <cell r="D129" t="str">
            <v>South Tyneside PCT</v>
          </cell>
          <cell r="E129">
            <v>156</v>
          </cell>
          <cell r="F129">
            <v>201</v>
          </cell>
        </row>
        <row r="130">
          <cell r="C130" t="str">
            <v>5PY</v>
          </cell>
          <cell r="D130" t="str">
            <v>South West Essex PCT</v>
          </cell>
          <cell r="E130">
            <v>142</v>
          </cell>
          <cell r="F130">
            <v>78</v>
          </cell>
        </row>
        <row r="131">
          <cell r="C131" t="str">
            <v>5L1</v>
          </cell>
          <cell r="D131" t="str">
            <v>Southampton City PCT</v>
          </cell>
          <cell r="E131">
            <v>275</v>
          </cell>
          <cell r="F131">
            <v>92</v>
          </cell>
        </row>
        <row r="132">
          <cell r="C132" t="str">
            <v>5LE</v>
          </cell>
          <cell r="D132" t="str">
            <v>Southwark PCT</v>
          </cell>
          <cell r="E132">
            <v>65</v>
          </cell>
          <cell r="F132">
            <v>155</v>
          </cell>
        </row>
        <row r="133">
          <cell r="C133" t="str">
            <v>5F7</v>
          </cell>
          <cell r="D133" t="str">
            <v>Stockport PCT</v>
          </cell>
          <cell r="E133">
            <v>73</v>
          </cell>
          <cell r="F133">
            <v>5</v>
          </cell>
        </row>
        <row r="134">
          <cell r="C134" t="str">
            <v>5PJ</v>
          </cell>
          <cell r="D134" t="str">
            <v>Stoke On Trent PCT</v>
          </cell>
          <cell r="E134">
            <v>78</v>
          </cell>
          <cell r="F134">
            <v>32</v>
          </cell>
        </row>
        <row r="135">
          <cell r="C135" t="str">
            <v>5PT</v>
          </cell>
          <cell r="D135" t="str">
            <v>Suffolk PCT</v>
          </cell>
          <cell r="E135">
            <v>57</v>
          </cell>
          <cell r="F135">
            <v>30</v>
          </cell>
        </row>
        <row r="136">
          <cell r="C136" t="str">
            <v>5KL</v>
          </cell>
          <cell r="D136" t="str">
            <v>Sunderland Teaching PCT</v>
          </cell>
          <cell r="E136">
            <v>492</v>
          </cell>
          <cell r="F136">
            <v>275</v>
          </cell>
        </row>
        <row r="137">
          <cell r="C137" t="str">
            <v>5P5</v>
          </cell>
          <cell r="D137" t="str">
            <v>Surrey PCT</v>
          </cell>
          <cell r="E137">
            <v>355</v>
          </cell>
          <cell r="F137">
            <v>832</v>
          </cell>
        </row>
        <row r="138">
          <cell r="C138" t="str">
            <v>5M7</v>
          </cell>
          <cell r="D138" t="str">
            <v>Sutton And Merton PCT</v>
          </cell>
          <cell r="E138">
            <v>371</v>
          </cell>
          <cell r="F138">
            <v>236</v>
          </cell>
        </row>
        <row r="139">
          <cell r="C139" t="str">
            <v>5K3</v>
          </cell>
          <cell r="D139" t="str">
            <v>Swindon PCT</v>
          </cell>
          <cell r="E139">
            <v>62</v>
          </cell>
          <cell r="F139">
            <v>19</v>
          </cell>
        </row>
        <row r="140">
          <cell r="C140" t="str">
            <v>5LH</v>
          </cell>
          <cell r="D140" t="str">
            <v>Tameside And Glossop PCT</v>
          </cell>
          <cell r="E140">
            <v>146</v>
          </cell>
          <cell r="F140">
            <v>29</v>
          </cell>
        </row>
        <row r="141">
          <cell r="C141" t="str">
            <v>5MK</v>
          </cell>
          <cell r="D141" t="str">
            <v>Telford And Wrekin PCT</v>
          </cell>
          <cell r="E141">
            <v>155</v>
          </cell>
          <cell r="F141">
            <v>256</v>
          </cell>
        </row>
        <row r="142">
          <cell r="C142" t="str">
            <v>TAL</v>
          </cell>
          <cell r="D142" t="str">
            <v>Torbay Care Trust</v>
          </cell>
          <cell r="E142">
            <v>130</v>
          </cell>
          <cell r="F142">
            <v>0</v>
          </cell>
        </row>
        <row r="143">
          <cell r="C143" t="str">
            <v>5C4</v>
          </cell>
          <cell r="D143" t="str">
            <v>Tower Hamlets PCT</v>
          </cell>
          <cell r="E143">
            <v>57</v>
          </cell>
          <cell r="F143">
            <v>0</v>
          </cell>
        </row>
        <row r="144">
          <cell r="C144" t="str">
            <v>5NR</v>
          </cell>
          <cell r="D144" t="str">
            <v>Trafford PCT</v>
          </cell>
          <cell r="E144">
            <v>71</v>
          </cell>
          <cell r="F144">
            <v>23</v>
          </cell>
        </row>
        <row r="145">
          <cell r="C145" t="str">
            <v>5N3</v>
          </cell>
          <cell r="D145" t="str">
            <v>Wakefield District PCT</v>
          </cell>
          <cell r="E145">
            <v>203</v>
          </cell>
          <cell r="F145">
            <v>64</v>
          </cell>
        </row>
        <row r="146">
          <cell r="C146" t="str">
            <v>5M3</v>
          </cell>
          <cell r="D146" t="str">
            <v>Walsall Teaching PCT</v>
          </cell>
          <cell r="E146">
            <v>88</v>
          </cell>
          <cell r="F146">
            <v>52</v>
          </cell>
        </row>
        <row r="147">
          <cell r="C147" t="str">
            <v>5NC</v>
          </cell>
          <cell r="D147" t="str">
            <v>Waltham Forest PCT</v>
          </cell>
          <cell r="E147">
            <v>107</v>
          </cell>
          <cell r="F147">
            <v>116</v>
          </cell>
        </row>
        <row r="148">
          <cell r="C148" t="str">
            <v>5LG</v>
          </cell>
          <cell r="D148" t="str">
            <v>Wandsworth PCT</v>
          </cell>
          <cell r="E148">
            <v>412</v>
          </cell>
          <cell r="F148">
            <v>134</v>
          </cell>
        </row>
        <row r="149">
          <cell r="C149" t="str">
            <v>5J2</v>
          </cell>
          <cell r="D149" t="str">
            <v>Warrington PCT</v>
          </cell>
          <cell r="E149">
            <v>135</v>
          </cell>
          <cell r="F149">
            <v>72</v>
          </cell>
        </row>
        <row r="150">
          <cell r="C150" t="str">
            <v>5PM</v>
          </cell>
          <cell r="D150" t="str">
            <v>Warwickshire PCT</v>
          </cell>
          <cell r="E150">
            <v>334</v>
          </cell>
          <cell r="F150">
            <v>384</v>
          </cell>
        </row>
        <row r="151">
          <cell r="C151" t="str">
            <v>5PV</v>
          </cell>
          <cell r="D151" t="str">
            <v>West Essex PCT</v>
          </cell>
          <cell r="E151">
            <v>86</v>
          </cell>
          <cell r="F151">
            <v>112</v>
          </cell>
        </row>
        <row r="152">
          <cell r="C152" t="str">
            <v>5P4</v>
          </cell>
          <cell r="D152" t="str">
            <v>West Hertfordshire PCT</v>
          </cell>
          <cell r="E152">
            <v>333</v>
          </cell>
          <cell r="F152">
            <v>126</v>
          </cell>
        </row>
        <row r="153">
          <cell r="C153" t="str">
            <v>5P9</v>
          </cell>
          <cell r="D153" t="str">
            <v>West Kent PCT</v>
          </cell>
          <cell r="E153">
            <v>152</v>
          </cell>
          <cell r="F153">
            <v>228</v>
          </cell>
        </row>
        <row r="154">
          <cell r="C154" t="str">
            <v>5P6</v>
          </cell>
          <cell r="D154" t="str">
            <v>West Sussex PCT</v>
          </cell>
          <cell r="E154">
            <v>687</v>
          </cell>
          <cell r="F154">
            <v>122</v>
          </cell>
        </row>
        <row r="155">
          <cell r="C155" t="str">
            <v>5NN</v>
          </cell>
          <cell r="D155" t="str">
            <v>Western Cheshire PCT</v>
          </cell>
          <cell r="E155">
            <v>133</v>
          </cell>
          <cell r="F155">
            <v>121</v>
          </cell>
        </row>
        <row r="156">
          <cell r="C156" t="str">
            <v>5LC</v>
          </cell>
          <cell r="D156" t="str">
            <v>Westminster PCT</v>
          </cell>
          <cell r="E156">
            <v>136</v>
          </cell>
          <cell r="F156">
            <v>67</v>
          </cell>
        </row>
        <row r="157">
          <cell r="C157" t="str">
            <v>5QK</v>
          </cell>
          <cell r="D157" t="str">
            <v>Wiltshire PCT</v>
          </cell>
          <cell r="E157">
            <v>684</v>
          </cell>
          <cell r="F157">
            <v>631</v>
          </cell>
        </row>
        <row r="158">
          <cell r="C158" t="str">
            <v>5NK</v>
          </cell>
          <cell r="D158" t="str">
            <v>Wirral PCT</v>
          </cell>
          <cell r="E158">
            <v>163</v>
          </cell>
          <cell r="F158">
            <v>190</v>
          </cell>
        </row>
        <row r="159">
          <cell r="C159" t="str">
            <v>5MV</v>
          </cell>
          <cell r="D159" t="str">
            <v>Wolverhampton City PCT</v>
          </cell>
          <cell r="E159">
            <v>147</v>
          </cell>
          <cell r="F159">
            <v>154</v>
          </cell>
        </row>
        <row r="160">
          <cell r="C160" t="str">
            <v>5PL</v>
          </cell>
          <cell r="D160" t="str">
            <v>Worcestershire PCT</v>
          </cell>
          <cell r="E160">
            <v>270</v>
          </cell>
          <cell r="F160">
            <v>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6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9.421875" style="0" bestFit="1" customWidth="1"/>
    <col min="2" max="2" width="44.57421875" style="0" bestFit="1" customWidth="1"/>
    <col min="3" max="3" width="9.00390625" style="0" bestFit="1" customWidth="1"/>
    <col min="5" max="5" width="9.57421875" style="0" bestFit="1" customWidth="1"/>
    <col min="6" max="6" width="9.421875" style="0" bestFit="1" customWidth="1"/>
    <col min="7" max="12" width="7.7109375" style="0" customWidth="1"/>
    <col min="13" max="13" width="9.421875" style="0" bestFit="1" customWidth="1"/>
    <col min="14" max="15" width="9.140625" style="0" hidden="1" customWidth="1"/>
  </cols>
  <sheetData>
    <row r="1" spans="1:14" s="16" customFormat="1" ht="15">
      <c r="A1" s="143" t="s">
        <v>793</v>
      </c>
      <c r="B1" s="150" t="s">
        <v>893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76"/>
    </row>
    <row r="2" spans="1:14" ht="12.75" customHeight="1">
      <c r="A2" s="76" t="s">
        <v>794</v>
      </c>
      <c r="B2" s="167" t="s">
        <v>892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46"/>
    </row>
    <row r="3" spans="3:13" ht="13.5" thickBot="1">
      <c r="C3" s="147">
        <v>3</v>
      </c>
      <c r="D3" s="147">
        <v>3</v>
      </c>
      <c r="E3" s="147">
        <v>2</v>
      </c>
      <c r="F3" s="147">
        <v>3</v>
      </c>
      <c r="G3" s="147">
        <v>3</v>
      </c>
      <c r="H3" s="147">
        <v>4</v>
      </c>
      <c r="I3" s="147">
        <v>35</v>
      </c>
      <c r="J3" s="147">
        <v>33</v>
      </c>
      <c r="K3" s="147">
        <v>4</v>
      </c>
      <c r="L3" s="147">
        <v>36</v>
      </c>
      <c r="M3" s="147">
        <v>37</v>
      </c>
    </row>
    <row r="4" spans="1:15" ht="13.5" thickBot="1">
      <c r="A4" s="89" t="s">
        <v>796</v>
      </c>
      <c r="B4" s="89" t="s">
        <v>797</v>
      </c>
      <c r="C4" s="156" t="s">
        <v>792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t="s">
        <v>840</v>
      </c>
    </row>
    <row r="5" spans="1:13" ht="12.75">
      <c r="A5" s="77"/>
      <c r="B5" s="81"/>
      <c r="C5" s="75" t="s">
        <v>12</v>
      </c>
      <c r="D5" s="58" t="s">
        <v>13</v>
      </c>
      <c r="E5" s="29" t="s">
        <v>14</v>
      </c>
      <c r="F5" s="75" t="s">
        <v>15</v>
      </c>
      <c r="G5" s="29" t="s">
        <v>16</v>
      </c>
      <c r="H5" s="165" t="s">
        <v>10</v>
      </c>
      <c r="I5" s="163"/>
      <c r="J5" s="163"/>
      <c r="K5" s="166"/>
      <c r="L5" s="163" t="s">
        <v>11</v>
      </c>
      <c r="M5" s="164"/>
    </row>
    <row r="6" spans="1:13" s="15" customFormat="1" ht="13.5" thickBot="1">
      <c r="A6" s="90"/>
      <c r="B6" s="49"/>
      <c r="C6" s="72" t="s">
        <v>187</v>
      </c>
      <c r="D6" s="54" t="s">
        <v>187</v>
      </c>
      <c r="E6" s="55" t="s">
        <v>187</v>
      </c>
      <c r="F6" s="72" t="s">
        <v>187</v>
      </c>
      <c r="G6" s="73" t="s">
        <v>187</v>
      </c>
      <c r="H6" s="54" t="s">
        <v>184</v>
      </c>
      <c r="I6" s="74" t="s">
        <v>185</v>
      </c>
      <c r="J6" s="74" t="s">
        <v>186</v>
      </c>
      <c r="K6" s="72" t="s">
        <v>187</v>
      </c>
      <c r="L6" s="74" t="s">
        <v>184</v>
      </c>
      <c r="M6" s="56" t="s">
        <v>185</v>
      </c>
    </row>
    <row r="7" spans="1:13" ht="12.75">
      <c r="A7" s="78"/>
      <c r="B7" s="20"/>
      <c r="C7" s="84"/>
      <c r="D7" s="85"/>
      <c r="E7" s="86"/>
      <c r="F7" s="87"/>
      <c r="G7" s="86"/>
      <c r="H7" s="85"/>
      <c r="I7" s="88"/>
      <c r="J7" s="88"/>
      <c r="K7" s="87"/>
      <c r="L7" s="88"/>
      <c r="M7" s="81"/>
    </row>
    <row r="8" spans="1:13" ht="12.75">
      <c r="A8" s="78"/>
      <c r="B8" s="20" t="s">
        <v>799</v>
      </c>
      <c r="C8" s="108">
        <f>SUM(C10:C391)</f>
        <v>17019</v>
      </c>
      <c r="D8" s="109">
        <f>SUM(D10:D391)</f>
        <v>19723</v>
      </c>
      <c r="E8" s="109">
        <f aca="true" t="shared" si="0" ref="E8:M8">SUM(E10:E391)</f>
        <v>20842</v>
      </c>
      <c r="F8" s="109">
        <f t="shared" si="0"/>
        <v>25008</v>
      </c>
      <c r="G8" s="109">
        <f t="shared" si="0"/>
        <v>30975</v>
      </c>
      <c r="H8" s="111">
        <f t="shared" si="0"/>
        <v>24952</v>
      </c>
      <c r="I8" s="111">
        <f t="shared" si="0"/>
        <v>27822</v>
      </c>
      <c r="J8" s="111">
        <f t="shared" si="0"/>
        <v>29388</v>
      </c>
      <c r="K8" s="109">
        <f t="shared" si="0"/>
        <v>38219</v>
      </c>
      <c r="L8" s="111">
        <f t="shared" si="0"/>
        <v>37920</v>
      </c>
      <c r="M8" s="110">
        <f t="shared" si="0"/>
        <v>40449</v>
      </c>
    </row>
    <row r="9" spans="1:15" ht="12.75">
      <c r="A9" s="78"/>
      <c r="B9" s="20"/>
      <c r="C9" s="23"/>
      <c r="D9" s="25"/>
      <c r="E9" s="24"/>
      <c r="F9" s="26"/>
      <c r="G9" s="24"/>
      <c r="H9" s="25"/>
      <c r="I9" s="19"/>
      <c r="J9" s="19"/>
      <c r="K9" s="26"/>
      <c r="L9" s="19"/>
      <c r="M9" s="20"/>
      <c r="N9" t="s">
        <v>841</v>
      </c>
      <c r="O9" t="s">
        <v>842</v>
      </c>
    </row>
    <row r="10" spans="1:17" ht="12.75">
      <c r="A10" s="78" t="s">
        <v>319</v>
      </c>
      <c r="B10" s="20" t="s">
        <v>603</v>
      </c>
      <c r="C10" s="112">
        <f>IF(ISERROR(VLOOKUP($A10,'[1]Q4 0203'!$C:$F,C$3,0)),"",VLOOKUP($A10,'[1]Q4 0203'!$C:$F,C$3,0))</f>
        <v>35</v>
      </c>
      <c r="D10" s="113">
        <f>IF(ISERROR(VLOOKUP($A10,'[1]Q4 0304'!$C:$F,D$3,0)),"",VLOOKUP($A10,'[1]Q4 0304'!$C:$F,D$3,0))</f>
        <v>68</v>
      </c>
      <c r="E10" s="114">
        <f>IF(ISERROR(VLOOKUP($A10,'[1]Q4 0405'!$C:$E,E$3,0)),"",VLOOKUP($A10,'[1]Q4 0405'!$C:$E,E$3,0))</f>
        <v>137</v>
      </c>
      <c r="F10" s="115">
        <f>IF(ISERROR(VLOOKUP($A10,'[1]Q4 0506'!$C:$F,F$3,0)),"",VLOOKUP($A10,'[1]Q4 0506'!$C:$F,F$3,0))</f>
        <v>265</v>
      </c>
      <c r="G10" s="114">
        <f>IF(ISERROR(VLOOKUP($A10,'[1]Q4 0607'!$C:$F,G$3,0)),"",VLOOKUP($A10,'[1]Q4 0607'!$C:$F,G$3,0))</f>
      </c>
      <c r="H10" s="113">
        <f>IF(ISERROR(VLOOKUP($A10,LDPR!$A:$F,H$3,0)),"",VLOOKUP($A10,LDPR!$A:$F,H$3,0))</f>
      </c>
      <c r="I10" s="116">
        <f>IF(ISERROR(VLOOKUP($A10,VSMR!$A:$DR,I$3,0)),"",VLOOKUP($A10,VSMR!$A:$DR,I$3,0))</f>
      </c>
      <c r="J10" s="116">
        <f>IF(ISERROR(VLOOKUP($A10,VSMR!$A:$DR,J$3,0)),"",VLOOKUP($A10,VSMR!$A:$DR,J$3,0))</f>
      </c>
      <c r="K10" s="115">
        <f>IF(ISERROR(VLOOKUP($A10,VSMR!$A:$DR,K$3,0)),"",VLOOKUP($A10,VSMR!$A:$DR,K$3,0))</f>
      </c>
      <c r="L10" s="116">
        <f>IF(ISERROR(VLOOKUP($A10,VSMR!$A:$DR,L$3,0)),"",VLOOKUP($A10,VSMR!$A:$DR,L$3,0))</f>
      </c>
      <c r="M10" s="117">
        <f>IF(ISERROR(VLOOKUP($A10,VSMR!$A:$DR,M$3,0)),"",VLOOKUP($A10,VSMR!$A:$DR,M$3,0))</f>
      </c>
      <c r="N10" t="s">
        <v>834</v>
      </c>
      <c r="O10" t="e">
        <v>#N/A</v>
      </c>
      <c r="Q10" s="149"/>
    </row>
    <row r="11" spans="1:17" ht="12.75">
      <c r="A11" s="78" t="s">
        <v>244</v>
      </c>
      <c r="B11" s="20" t="s">
        <v>512</v>
      </c>
      <c r="C11" s="112">
        <f>IF(ISERROR(VLOOKUP($A11,'[1]Q4 0203'!$C:$F,C$3,0)),"",VLOOKUP($A11,'[1]Q4 0203'!$C:$F,C$3,0))</f>
        <v>42</v>
      </c>
      <c r="D11" s="113">
        <f>IF(ISERROR(VLOOKUP($A11,'[1]Q4 0304'!$C:$F,D$3,0)),"",VLOOKUP($A11,'[1]Q4 0304'!$C:$F,D$3,0))</f>
        <v>59</v>
      </c>
      <c r="E11" s="114">
        <f>IF(ISERROR(VLOOKUP($A11,'[1]Q4 0405'!$C:$E,E$3,0)),"",VLOOKUP($A11,'[1]Q4 0405'!$C:$E,E$3,0))</f>
        <v>36</v>
      </c>
      <c r="F11" s="115">
        <f>IF(ISERROR(VLOOKUP($A11,'[1]Q4 0506'!$C:$F,F$3,0)),"",VLOOKUP($A11,'[1]Q4 0506'!$C:$F,F$3,0))</f>
        <v>27</v>
      </c>
      <c r="G11" s="114">
        <f>IF(ISERROR(VLOOKUP($A11,'[1]Q4 0607'!$C:$F,G$3,0)),"",VLOOKUP($A11,'[1]Q4 0607'!$C:$F,G$3,0))</f>
      </c>
      <c r="H11" s="113">
        <f>IF(ISERROR(VLOOKUP($A11,LDPR!$A:$F,H$3,0)),"",VLOOKUP($A11,LDPR!$A:$F,H$3,0))</f>
      </c>
      <c r="I11" s="116">
        <f>IF(ISERROR(VLOOKUP($A11,VSMR!$A:$DR,I$3,0)),"",VLOOKUP($A11,VSMR!$A:$DR,I$3,0))</f>
      </c>
      <c r="J11" s="116">
        <f>IF(ISERROR(VLOOKUP($A11,VSMR!$A:$DR,J$3,0)),"",VLOOKUP($A11,VSMR!$A:$DR,J$3,0))</f>
      </c>
      <c r="K11" s="115">
        <f>IF(ISERROR(VLOOKUP($A11,VSMR!$A:$DR,K$3,0)),"",VLOOKUP($A11,VSMR!$A:$DR,K$3,0))</f>
      </c>
      <c r="L11" s="116">
        <f>IF(ISERROR(VLOOKUP($A11,VSMR!$A:$DR,L$3,0)),"",VLOOKUP($A11,VSMR!$A:$DR,L$3,0))</f>
      </c>
      <c r="M11" s="117">
        <f>IF(ISERROR(VLOOKUP($A11,VSMR!$A:$DR,M$3,0)),"",VLOOKUP($A11,VSMR!$A:$DR,M$3,0))</f>
      </c>
      <c r="N11" t="s">
        <v>818</v>
      </c>
      <c r="O11" t="e">
        <v>#N/A</v>
      </c>
      <c r="Q11" s="149"/>
    </row>
    <row r="12" spans="1:17" ht="12.75">
      <c r="A12" s="78" t="s">
        <v>366</v>
      </c>
      <c r="B12" s="20" t="s">
        <v>659</v>
      </c>
      <c r="C12" s="112">
        <f>IF(ISERROR(VLOOKUP($A12,'[1]Q4 0203'!$C:$F,C$3,0)),"",VLOOKUP($A12,'[1]Q4 0203'!$C:$F,C$3,0))</f>
        <v>19</v>
      </c>
      <c r="D12" s="113">
        <f>IF(ISERROR(VLOOKUP($A12,'[1]Q4 0304'!$C:$F,D$3,0)),"",VLOOKUP($A12,'[1]Q4 0304'!$C:$F,D$3,0))</f>
        <v>30</v>
      </c>
      <c r="E12" s="114">
        <f>IF(ISERROR(VLOOKUP($A12,'[1]Q4 0405'!$C:$E,E$3,0)),"",VLOOKUP($A12,'[1]Q4 0405'!$C:$E,E$3,0))</f>
        <v>35</v>
      </c>
      <c r="F12" s="115">
        <f>IF(ISERROR(VLOOKUP($A12,'[1]Q4 0506'!$C:$F,F$3,0)),"",VLOOKUP($A12,'[1]Q4 0506'!$C:$F,F$3,0))</f>
        <v>149</v>
      </c>
      <c r="G12" s="114">
        <f>IF(ISERROR(VLOOKUP($A12,'[1]Q4 0607'!$C:$F,G$3,0)),"",VLOOKUP($A12,'[1]Q4 0607'!$C:$F,G$3,0))</f>
      </c>
      <c r="H12" s="113">
        <f>IF(ISERROR(VLOOKUP($A12,LDPR!$A:$F,H$3,0)),"",VLOOKUP($A12,LDPR!$A:$F,H$3,0))</f>
      </c>
      <c r="I12" s="116">
        <f>IF(ISERROR(VLOOKUP($A12,VSMR!$A:$DR,I$3,0)),"",VLOOKUP($A12,VSMR!$A:$DR,I$3,0))</f>
      </c>
      <c r="J12" s="116">
        <f>IF(ISERROR(VLOOKUP($A12,VSMR!$A:$DR,J$3,0)),"",VLOOKUP($A12,VSMR!$A:$DR,J$3,0))</f>
      </c>
      <c r="K12" s="115">
        <f>IF(ISERROR(VLOOKUP($A12,VSMR!$A:$DR,K$3,0)),"",VLOOKUP($A12,VSMR!$A:$DR,K$3,0))</f>
      </c>
      <c r="L12" s="116">
        <f>IF(ISERROR(VLOOKUP($A12,VSMR!$A:$DR,L$3,0)),"",VLOOKUP($A12,VSMR!$A:$DR,L$3,0))</f>
      </c>
      <c r="M12" s="117">
        <f>IF(ISERROR(VLOOKUP($A12,VSMR!$A:$DR,M$3,0)),"",VLOOKUP($A12,VSMR!$A:$DR,M$3,0))</f>
      </c>
      <c r="N12" t="s">
        <v>820</v>
      </c>
      <c r="O12" t="e">
        <v>#N/A</v>
      </c>
      <c r="Q12" s="149"/>
    </row>
    <row r="13" spans="1:17" ht="12.75">
      <c r="A13" s="78" t="s">
        <v>367</v>
      </c>
      <c r="B13" s="20" t="s">
        <v>660</v>
      </c>
      <c r="C13" s="112">
        <f>IF(ISERROR(VLOOKUP($A13,'[1]Q4 0203'!$C:$F,C$3,0)),"",VLOOKUP($A13,'[1]Q4 0203'!$C:$F,C$3,0))</f>
        <v>5</v>
      </c>
      <c r="D13" s="113">
        <f>IF(ISERROR(VLOOKUP($A13,'[1]Q4 0304'!$C:$F,D$3,0)),"",VLOOKUP($A13,'[1]Q4 0304'!$C:$F,D$3,0))</f>
        <v>7</v>
      </c>
      <c r="E13" s="114">
        <f>IF(ISERROR(VLOOKUP($A13,'[1]Q4 0405'!$C:$E,E$3,0)),"",VLOOKUP($A13,'[1]Q4 0405'!$C:$E,E$3,0))</f>
        <v>8</v>
      </c>
      <c r="F13" s="115">
        <f>IF(ISERROR(VLOOKUP($A13,'[1]Q4 0506'!$C:$F,F$3,0)),"",VLOOKUP($A13,'[1]Q4 0506'!$C:$F,F$3,0))</f>
        <v>8</v>
      </c>
      <c r="G13" s="114">
        <f>IF(ISERROR(VLOOKUP($A13,'[1]Q4 0607'!$C:$F,G$3,0)),"",VLOOKUP($A13,'[1]Q4 0607'!$C:$F,G$3,0))</f>
      </c>
      <c r="H13" s="113">
        <f>IF(ISERROR(VLOOKUP($A13,LDPR!$A:$F,H$3,0)),"",VLOOKUP($A13,LDPR!$A:$F,H$3,0))</f>
      </c>
      <c r="I13" s="116">
        <f>IF(ISERROR(VLOOKUP($A13,VSMR!$A:$DR,I$3,0)),"",VLOOKUP($A13,VSMR!$A:$DR,I$3,0))</f>
      </c>
      <c r="J13" s="116">
        <f>IF(ISERROR(VLOOKUP($A13,VSMR!$A:$DR,J$3,0)),"",VLOOKUP($A13,VSMR!$A:$DR,J$3,0))</f>
      </c>
      <c r="K13" s="115">
        <f>IF(ISERROR(VLOOKUP($A13,VSMR!$A:$DR,K$3,0)),"",VLOOKUP($A13,VSMR!$A:$DR,K$3,0))</f>
      </c>
      <c r="L13" s="116">
        <f>IF(ISERROR(VLOOKUP($A13,VSMR!$A:$DR,L$3,0)),"",VLOOKUP($A13,VSMR!$A:$DR,L$3,0))</f>
      </c>
      <c r="M13" s="117">
        <f>IF(ISERROR(VLOOKUP($A13,VSMR!$A:$DR,M$3,0)),"",VLOOKUP($A13,VSMR!$A:$DR,M$3,0))</f>
      </c>
      <c r="N13" t="s">
        <v>820</v>
      </c>
      <c r="O13" t="e">
        <v>#N/A</v>
      </c>
      <c r="Q13" s="149"/>
    </row>
    <row r="14" spans="1:17" ht="12.75">
      <c r="A14" s="78" t="s">
        <v>311</v>
      </c>
      <c r="B14" s="20" t="s">
        <v>594</v>
      </c>
      <c r="C14" s="112">
        <f>IF(ISERROR(VLOOKUP($A14,'[1]Q4 0203'!$C:$F,C$3,0)),"",VLOOKUP($A14,'[1]Q4 0203'!$C:$F,C$3,0))</f>
        <v>80</v>
      </c>
      <c r="D14" s="113">
        <f>IF(ISERROR(VLOOKUP($A14,'[1]Q4 0304'!$C:$F,D$3,0)),"",VLOOKUP($A14,'[1]Q4 0304'!$C:$F,D$3,0))</f>
        <v>84</v>
      </c>
      <c r="E14" s="114">
        <f>IF(ISERROR(VLOOKUP($A14,'[1]Q4 0405'!$C:$E,E$3,0)),"",VLOOKUP($A14,'[1]Q4 0405'!$C:$E,E$3,0))</f>
        <v>100</v>
      </c>
      <c r="F14" s="115">
        <f>IF(ISERROR(VLOOKUP($A14,'[1]Q4 0506'!$C:$F,F$3,0)),"",VLOOKUP($A14,'[1]Q4 0506'!$C:$F,F$3,0))</f>
        <v>93</v>
      </c>
      <c r="G14" s="114">
        <f>IF(ISERROR(VLOOKUP($A14,'[1]Q4 0607'!$C:$F,G$3,0)),"",VLOOKUP($A14,'[1]Q4 0607'!$C:$F,G$3,0))</f>
      </c>
      <c r="H14" s="113">
        <f>IF(ISERROR(VLOOKUP($A14,LDPR!$A:$F,H$3,0)),"",VLOOKUP($A14,LDPR!$A:$F,H$3,0))</f>
      </c>
      <c r="I14" s="116">
        <f>IF(ISERROR(VLOOKUP($A14,VSMR!$A:$DR,I$3,0)),"",VLOOKUP($A14,VSMR!$A:$DR,I$3,0))</f>
      </c>
      <c r="J14" s="116">
        <f>IF(ISERROR(VLOOKUP($A14,VSMR!$A:$DR,J$3,0)),"",VLOOKUP($A14,VSMR!$A:$DR,J$3,0))</f>
      </c>
      <c r="K14" s="115">
        <f>IF(ISERROR(VLOOKUP($A14,VSMR!$A:$DR,K$3,0)),"",VLOOKUP($A14,VSMR!$A:$DR,K$3,0))</f>
      </c>
      <c r="L14" s="116">
        <f>IF(ISERROR(VLOOKUP($A14,VSMR!$A:$DR,L$3,0)),"",VLOOKUP($A14,VSMR!$A:$DR,L$3,0))</f>
      </c>
      <c r="M14" s="117">
        <f>IF(ISERROR(VLOOKUP($A14,VSMR!$A:$DR,M$3,0)),"",VLOOKUP($A14,VSMR!$A:$DR,M$3,0))</f>
      </c>
      <c r="N14" t="s">
        <v>833</v>
      </c>
      <c r="O14" t="e">
        <v>#N/A</v>
      </c>
      <c r="Q14" s="149"/>
    </row>
    <row r="15" spans="1:17" ht="12.75">
      <c r="A15" s="78" t="s">
        <v>55</v>
      </c>
      <c r="B15" s="20" t="s">
        <v>540</v>
      </c>
      <c r="C15" s="112">
        <f>IF(ISERROR(VLOOKUP($A15,'[1]Q4 0203'!$C:$F,C$3,0)),"",VLOOKUP($A15,'[1]Q4 0203'!$C:$F,C$3,0))</f>
        <v>10</v>
      </c>
      <c r="D15" s="113">
        <f>IF(ISERROR(VLOOKUP($A15,'[1]Q4 0304'!$C:$F,D$3,0)),"",VLOOKUP($A15,'[1]Q4 0304'!$C:$F,D$3,0))</f>
        <v>10</v>
      </c>
      <c r="E15" s="114">
        <f>IF(ISERROR(VLOOKUP($A15,'[1]Q4 0405'!$C:$E,E$3,0)),"",VLOOKUP($A15,'[1]Q4 0405'!$C:$E,E$3,0))</f>
        <v>17</v>
      </c>
      <c r="F15" s="115">
        <f>IF(ISERROR(VLOOKUP($A15,'[1]Q4 0506'!$C:$F,F$3,0)),"",VLOOKUP($A15,'[1]Q4 0506'!$C:$F,F$3,0))</f>
        <v>8</v>
      </c>
      <c r="G15" s="114">
        <f>IF(ISERROR(VLOOKUP($A15,'[1]Q4 0607'!$C:$F,G$3,0)),"",VLOOKUP($A15,'[1]Q4 0607'!$C:$F,G$3,0))</f>
        <v>107</v>
      </c>
      <c r="H15" s="113">
        <f>IF(ISERROR(VLOOKUP($A15,LDPR!$A:$F,H$3,0)),"",VLOOKUP($A15,LDPR!$A:$F,H$3,0))</f>
        <v>126</v>
      </c>
      <c r="I15" s="116">
        <f>IF(ISERROR(VLOOKUP($A15,VSMR!$A:$DR,I$3,0)),"",VLOOKUP($A15,VSMR!$A:$DR,I$3,0))</f>
        <v>183</v>
      </c>
      <c r="J15" s="116">
        <f>IF(ISERROR(VLOOKUP($A15,VSMR!$A:$DR,J$3,0)),"",VLOOKUP($A15,VSMR!$A:$DR,J$3,0))</f>
        <v>251</v>
      </c>
      <c r="K15" s="115">
        <f>IF(ISERROR(VLOOKUP($A15,VSMR!$A:$DR,K$3,0)),"",VLOOKUP($A15,VSMR!$A:$DR,K$3,0))</f>
        <v>415</v>
      </c>
      <c r="L15" s="116">
        <f>IF(ISERROR(VLOOKUP($A15,VSMR!$A:$DR,L$3,0)),"",VLOOKUP($A15,VSMR!$A:$DR,L$3,0))</f>
        <v>518</v>
      </c>
      <c r="M15" s="117">
        <f>IF(ISERROR(VLOOKUP($A15,VSMR!$A:$DR,M$3,0)),"",VLOOKUP($A15,VSMR!$A:$DR,M$3,0))</f>
        <v>638</v>
      </c>
      <c r="N15" t="s">
        <v>815</v>
      </c>
      <c r="O15" t="s">
        <v>801</v>
      </c>
      <c r="Q15" s="149"/>
    </row>
    <row r="16" spans="1:17" ht="12.75">
      <c r="A16" s="78" t="s">
        <v>32</v>
      </c>
      <c r="B16" s="20" t="s">
        <v>469</v>
      </c>
      <c r="C16" s="112">
        <f>IF(ISERROR(VLOOKUP($A16,'[1]Q4 0203'!$C:$F,C$3,0)),"",VLOOKUP($A16,'[1]Q4 0203'!$C:$F,C$3,0))</f>
        <v>500</v>
      </c>
      <c r="D16" s="113">
        <f>IF(ISERROR(VLOOKUP($A16,'[1]Q4 0304'!$C:$F,D$3,0)),"",VLOOKUP($A16,'[1]Q4 0304'!$C:$F,D$3,0))</f>
        <v>58</v>
      </c>
      <c r="E16" s="114">
        <f>IF(ISERROR(VLOOKUP($A16,'[1]Q4 0405'!$C:$E,E$3,0)),"",VLOOKUP($A16,'[1]Q4 0405'!$C:$E,E$3,0))</f>
        <v>58</v>
      </c>
      <c r="F16" s="115">
        <f>IF(ISERROR(VLOOKUP($A16,'[1]Q4 0506'!$C:$F,F$3,0)),"",VLOOKUP($A16,'[1]Q4 0506'!$C:$F,F$3,0))</f>
        <v>42</v>
      </c>
      <c r="G16" s="114">
        <f>IF(ISERROR(VLOOKUP($A16,'[1]Q4 0607'!$C:$F,G$3,0)),"",VLOOKUP($A16,'[1]Q4 0607'!$C:$F,G$3,0))</f>
        <v>231</v>
      </c>
      <c r="H16" s="113">
        <f>IF(ISERROR(VLOOKUP($A16,LDPR!$A:$F,H$3,0)),"",VLOOKUP($A16,LDPR!$A:$F,H$3,0))</f>
        <v>96</v>
      </c>
      <c r="I16" s="116">
        <f>IF(ISERROR(VLOOKUP($A16,VSMR!$A:$DR,I$3,0)),"",VLOOKUP($A16,VSMR!$A:$DR,I$3,0))</f>
        <v>255</v>
      </c>
      <c r="J16" s="116">
        <f>IF(ISERROR(VLOOKUP($A16,VSMR!$A:$DR,J$3,0)),"",VLOOKUP($A16,VSMR!$A:$DR,J$3,0))</f>
        <v>271</v>
      </c>
      <c r="K16" s="115">
        <f>IF(ISERROR(VLOOKUP($A16,VSMR!$A:$DR,K$3,0)),"",VLOOKUP($A16,VSMR!$A:$DR,K$3,0))</f>
        <v>155</v>
      </c>
      <c r="L16" s="116">
        <f>IF(ISERROR(VLOOKUP($A16,VSMR!$A:$DR,L$3,0)),"",VLOOKUP($A16,VSMR!$A:$DR,L$3,0))</f>
        <v>285</v>
      </c>
      <c r="M16" s="117">
        <f>IF(ISERROR(VLOOKUP($A16,VSMR!$A:$DR,M$3,0)),"",VLOOKUP($A16,VSMR!$A:$DR,M$3,0))</f>
        <v>271</v>
      </c>
      <c r="N16" t="s">
        <v>828</v>
      </c>
      <c r="O16" t="s">
        <v>806</v>
      </c>
      <c r="Q16" s="149"/>
    </row>
    <row r="17" spans="1:17" ht="12.75">
      <c r="A17" s="78" t="s">
        <v>28</v>
      </c>
      <c r="B17" s="20" t="s">
        <v>464</v>
      </c>
      <c r="C17" s="112">
        <f>IF(ISERROR(VLOOKUP($A17,'[1]Q4 0203'!$C:$F,C$3,0)),"",VLOOKUP($A17,'[1]Q4 0203'!$C:$F,C$3,0))</f>
        <v>75</v>
      </c>
      <c r="D17" s="113">
        <f>IF(ISERROR(VLOOKUP($A17,'[1]Q4 0304'!$C:$F,D$3,0)),"",VLOOKUP($A17,'[1]Q4 0304'!$C:$F,D$3,0))</f>
        <v>97</v>
      </c>
      <c r="E17" s="114">
        <f>IF(ISERROR(VLOOKUP($A17,'[1]Q4 0405'!$C:$E,E$3,0)),"",VLOOKUP($A17,'[1]Q4 0405'!$C:$E,E$3,0))</f>
        <v>133</v>
      </c>
      <c r="F17" s="115">
        <f>IF(ISERROR(VLOOKUP($A17,'[1]Q4 0506'!$C:$F,F$3,0)),"",VLOOKUP($A17,'[1]Q4 0506'!$C:$F,F$3,0))</f>
        <v>110</v>
      </c>
      <c r="G17" s="114">
        <f>IF(ISERROR(VLOOKUP($A17,'[1]Q4 0607'!$C:$F,G$3,0)),"",VLOOKUP($A17,'[1]Q4 0607'!$C:$F,G$3,0))</f>
        <v>121</v>
      </c>
      <c r="H17" s="113">
        <f>IF(ISERROR(VLOOKUP($A17,LDPR!$A:$F,H$3,0)),"",VLOOKUP($A17,LDPR!$A:$F,H$3,0))</f>
        <v>242</v>
      </c>
      <c r="I17" s="116">
        <f>IF(ISERROR(VLOOKUP($A17,VSMR!$A:$DR,I$3,0)),"",VLOOKUP($A17,VSMR!$A:$DR,I$3,0))</f>
        <v>770</v>
      </c>
      <c r="J17" s="116">
        <f>IF(ISERROR(VLOOKUP($A17,VSMR!$A:$DR,J$3,0)),"",VLOOKUP($A17,VSMR!$A:$DR,J$3,0))</f>
        <v>284</v>
      </c>
      <c r="K17" s="115">
        <f>IF(ISERROR(VLOOKUP($A17,VSMR!$A:$DR,K$3,0)),"",VLOOKUP($A17,VSMR!$A:$DR,K$3,0))</f>
        <v>313</v>
      </c>
      <c r="L17" s="116">
        <f>IF(ISERROR(VLOOKUP($A17,VSMR!$A:$DR,L$3,0)),"",VLOOKUP($A17,VSMR!$A:$DR,L$3,0))</f>
        <v>363</v>
      </c>
      <c r="M17" s="117">
        <f>IF(ISERROR(VLOOKUP($A17,VSMR!$A:$DR,M$3,0)),"",VLOOKUP($A17,VSMR!$A:$DR,M$3,0))</f>
        <v>404</v>
      </c>
      <c r="N17" t="s">
        <v>827</v>
      </c>
      <c r="O17" t="s">
        <v>806</v>
      </c>
      <c r="Q17" s="149"/>
    </row>
    <row r="18" spans="1:17" ht="12.75">
      <c r="A18" s="78" t="s">
        <v>65</v>
      </c>
      <c r="B18" s="20" t="s">
        <v>650</v>
      </c>
      <c r="C18" s="112">
        <f>IF(ISERROR(VLOOKUP($A18,'[1]Q4 0203'!$C:$F,C$3,0)),"",VLOOKUP($A18,'[1]Q4 0203'!$C:$F,C$3,0))</f>
        <v>10</v>
      </c>
      <c r="D18" s="113">
        <f>IF(ISERROR(VLOOKUP($A18,'[1]Q4 0304'!$C:$F,D$3,0)),"",VLOOKUP($A18,'[1]Q4 0304'!$C:$F,D$3,0))</f>
        <v>23</v>
      </c>
      <c r="E18" s="114">
        <f>IF(ISERROR(VLOOKUP($A18,'[1]Q4 0405'!$C:$E,E$3,0)),"",VLOOKUP($A18,'[1]Q4 0405'!$C:$E,E$3,0))</f>
        <v>9</v>
      </c>
      <c r="F18" s="115">
        <f>IF(ISERROR(VLOOKUP($A18,'[1]Q4 0506'!$C:$F,F$3,0)),"",VLOOKUP($A18,'[1]Q4 0506'!$C:$F,F$3,0))</f>
        <v>19</v>
      </c>
      <c r="G18" s="114">
        <f>IF(ISERROR(VLOOKUP($A18,'[1]Q4 0607'!$C:$F,G$3,0)),"",VLOOKUP($A18,'[1]Q4 0607'!$C:$F,G$3,0))</f>
        <v>36</v>
      </c>
      <c r="H18" s="113">
        <f>IF(ISERROR(VLOOKUP($A18,LDPR!$A:$F,H$3,0)),"",VLOOKUP($A18,LDPR!$A:$F,H$3,0))</f>
        <v>51</v>
      </c>
      <c r="I18" s="116">
        <f>IF(ISERROR(VLOOKUP($A18,VSMR!$A:$DR,I$3,0)),"",VLOOKUP($A18,VSMR!$A:$DR,I$3,0))</f>
        <v>53</v>
      </c>
      <c r="J18" s="116">
        <f>IF(ISERROR(VLOOKUP($A18,VSMR!$A:$DR,J$3,0)),"",VLOOKUP($A18,VSMR!$A:$DR,J$3,0))</f>
        <v>65</v>
      </c>
      <c r="K18" s="115">
        <f>IF(ISERROR(VLOOKUP($A18,VSMR!$A:$DR,K$3,0)),"",VLOOKUP($A18,VSMR!$A:$DR,K$3,0))</f>
        <v>60</v>
      </c>
      <c r="L18" s="116">
        <f>IF(ISERROR(VLOOKUP($A18,VSMR!$A:$DR,L$3,0)),"",VLOOKUP($A18,VSMR!$A:$DR,L$3,0))</f>
        <v>70</v>
      </c>
      <c r="M18" s="117">
        <f>IF(ISERROR(VLOOKUP($A18,VSMR!$A:$DR,M$3,0)),"",VLOOKUP($A18,VSMR!$A:$DR,M$3,0))</f>
        <v>78</v>
      </c>
      <c r="N18" t="s">
        <v>817</v>
      </c>
      <c r="O18" t="s">
        <v>802</v>
      </c>
      <c r="Q18" s="149"/>
    </row>
    <row r="19" spans="1:17" ht="12.75">
      <c r="A19" s="78" t="s">
        <v>218</v>
      </c>
      <c r="B19" s="20" t="s">
        <v>444</v>
      </c>
      <c r="C19" s="112" t="str">
        <f>IF(ISERROR(VLOOKUP($A19,'[1]Q4 0203'!$C:$F,C$3,0)),"",VLOOKUP($A19,'[1]Q4 0203'!$C:$F,C$3,0))</f>
        <v>no data</v>
      </c>
      <c r="D19" s="113">
        <f>IF(ISERROR(VLOOKUP($A19,'[1]Q4 0304'!$C:$F,D$3,0)),"",VLOOKUP($A19,'[1]Q4 0304'!$C:$F,D$3,0))</f>
        <v>35</v>
      </c>
      <c r="E19" s="114">
        <f>IF(ISERROR(VLOOKUP($A19,'[1]Q4 0405'!$C:$E,E$3,0)),"",VLOOKUP($A19,'[1]Q4 0405'!$C:$E,E$3,0))</f>
        <v>61</v>
      </c>
      <c r="F19" s="115">
        <f>IF(ISERROR(VLOOKUP($A19,'[1]Q4 0506'!$C:$F,F$3,0)),"",VLOOKUP($A19,'[1]Q4 0506'!$C:$F,F$3,0))</f>
        <v>45</v>
      </c>
      <c r="G19" s="114">
        <f>IF(ISERROR(VLOOKUP($A19,'[1]Q4 0607'!$C:$F,G$3,0)),"",VLOOKUP($A19,'[1]Q4 0607'!$C:$F,G$3,0))</f>
      </c>
      <c r="H19" s="113">
        <f>IF(ISERROR(VLOOKUP($A19,LDPR!$A:$F,H$3,0)),"",VLOOKUP($A19,LDPR!$A:$F,H$3,0))</f>
      </c>
      <c r="I19" s="116">
        <f>IF(ISERROR(VLOOKUP($A19,VSMR!$A:$DR,I$3,0)),"",VLOOKUP($A19,VSMR!$A:$DR,I$3,0))</f>
      </c>
      <c r="J19" s="116">
        <f>IF(ISERROR(VLOOKUP($A19,VSMR!$A:$DR,J$3,0)),"",VLOOKUP($A19,VSMR!$A:$DR,J$3,0))</f>
      </c>
      <c r="K19" s="115">
        <f>IF(ISERROR(VLOOKUP($A19,VSMR!$A:$DR,K$3,0)),"",VLOOKUP($A19,VSMR!$A:$DR,K$3,0))</f>
      </c>
      <c r="L19" s="116">
        <f>IF(ISERROR(VLOOKUP($A19,VSMR!$A:$DR,L$3,0)),"",VLOOKUP($A19,VSMR!$A:$DR,L$3,0))</f>
      </c>
      <c r="M19" s="117">
        <f>IF(ISERROR(VLOOKUP($A19,VSMR!$A:$DR,M$3,0)),"",VLOOKUP($A19,VSMR!$A:$DR,M$3,0))</f>
      </c>
      <c r="N19" t="s">
        <v>825</v>
      </c>
      <c r="O19" t="e">
        <v>#N/A</v>
      </c>
      <c r="Q19" s="149"/>
    </row>
    <row r="20" spans="1:17" ht="12.75">
      <c r="A20" s="78" t="s">
        <v>46</v>
      </c>
      <c r="B20" s="20" t="s">
        <v>661</v>
      </c>
      <c r="C20" s="112">
        <f>IF(ISERROR(VLOOKUP($A20,'[1]Q4 0203'!$C:$F,C$3,0)),"",VLOOKUP($A20,'[1]Q4 0203'!$C:$F,C$3,0))</f>
        <v>12</v>
      </c>
      <c r="D20" s="113">
        <f>IF(ISERROR(VLOOKUP($A20,'[1]Q4 0304'!$C:$F,D$3,0)),"",VLOOKUP($A20,'[1]Q4 0304'!$C:$F,D$3,0))</f>
        <v>15</v>
      </c>
      <c r="E20" s="114">
        <f>IF(ISERROR(VLOOKUP($A20,'[1]Q4 0405'!$C:$E,E$3,0)),"",VLOOKUP($A20,'[1]Q4 0405'!$C:$E,E$3,0))</f>
        <v>12</v>
      </c>
      <c r="F20" s="115">
        <f>IF(ISERROR(VLOOKUP($A20,'[1]Q4 0506'!$C:$F,F$3,0)),"",VLOOKUP($A20,'[1]Q4 0506'!$C:$F,F$3,0))</f>
        <v>22</v>
      </c>
      <c r="G20" s="114">
        <f>IF(ISERROR(VLOOKUP($A20,'[1]Q4 0607'!$C:$F,G$3,0)),"",VLOOKUP($A20,'[1]Q4 0607'!$C:$F,G$3,0))</f>
        <v>17</v>
      </c>
      <c r="H20" s="113">
        <f>IF(ISERROR(VLOOKUP($A20,LDPR!$A:$F,H$3,0)),"",VLOOKUP($A20,LDPR!$A:$F,H$3,0))</f>
        <v>17</v>
      </c>
      <c r="I20" s="116">
        <f>IF(ISERROR(VLOOKUP($A20,VSMR!$A:$DR,I$3,0)),"",VLOOKUP($A20,VSMR!$A:$DR,I$3,0))</f>
        <v>17</v>
      </c>
      <c r="J20" s="116">
        <f>IF(ISERROR(VLOOKUP($A20,VSMR!$A:$DR,J$3,0)),"",VLOOKUP($A20,VSMR!$A:$DR,J$3,0))</f>
        <v>23</v>
      </c>
      <c r="K20" s="115">
        <f>IF(ISERROR(VLOOKUP($A20,VSMR!$A:$DR,K$3,0)),"",VLOOKUP($A20,VSMR!$A:$DR,K$3,0))</f>
        <v>23</v>
      </c>
      <c r="L20" s="116">
        <f>IF(ISERROR(VLOOKUP($A20,VSMR!$A:$DR,L$3,0)),"",VLOOKUP($A20,VSMR!$A:$DR,L$3,0))</f>
        <v>38</v>
      </c>
      <c r="M20" s="117">
        <f>IF(ISERROR(VLOOKUP($A20,VSMR!$A:$DR,M$3,0)),"",VLOOKUP($A20,VSMR!$A:$DR,M$3,0))</f>
        <v>38</v>
      </c>
      <c r="N20" t="s">
        <v>820</v>
      </c>
      <c r="O20" t="s">
        <v>803</v>
      </c>
      <c r="P20" t="s">
        <v>840</v>
      </c>
      <c r="Q20" s="149"/>
    </row>
    <row r="21" spans="1:17" ht="12.75">
      <c r="A21" s="78" t="s">
        <v>51</v>
      </c>
      <c r="B21" s="20" t="s">
        <v>618</v>
      </c>
      <c r="C21" s="112" t="str">
        <f>IF(ISERROR(VLOOKUP($A21,'[1]Q4 0203'!$C:$F,C$3,0)),"",VLOOKUP($A21,'[1]Q4 0203'!$C:$F,C$3,0))</f>
        <v>no data</v>
      </c>
      <c r="D21" s="113">
        <f>IF(ISERROR(VLOOKUP($A21,'[1]Q4 0304'!$C:$F,D$3,0)),"",VLOOKUP($A21,'[1]Q4 0304'!$C:$F,D$3,0))</f>
        <v>87</v>
      </c>
      <c r="E21" s="114">
        <f>IF(ISERROR(VLOOKUP($A21,'[1]Q4 0405'!$C:$E,E$3,0)),"",VLOOKUP($A21,'[1]Q4 0405'!$C:$E,E$3,0))</f>
        <v>97</v>
      </c>
      <c r="F21" s="115">
        <f>IF(ISERROR(VLOOKUP($A21,'[1]Q4 0506'!$C:$F,F$3,0)),"",VLOOKUP($A21,'[1]Q4 0506'!$C:$F,F$3,0))</f>
        <v>503</v>
      </c>
      <c r="G21" s="114">
        <f>IF(ISERROR(VLOOKUP($A21,'[1]Q4 0607'!$C:$F,G$3,0)),"",VLOOKUP($A21,'[1]Q4 0607'!$C:$F,G$3,0))</f>
        <v>387</v>
      </c>
      <c r="H21" s="113">
        <f>IF(ISERROR(VLOOKUP($A21,LDPR!$A:$F,H$3,0)),"",VLOOKUP($A21,LDPR!$A:$F,H$3,0))</f>
        <v>158</v>
      </c>
      <c r="I21" s="116">
        <f>IF(ISERROR(VLOOKUP($A21,VSMR!$A:$DR,I$3,0)),"",VLOOKUP($A21,VSMR!$A:$DR,I$3,0))</f>
        <v>185</v>
      </c>
      <c r="J21" s="116">
        <f>IF(ISERROR(VLOOKUP($A21,VSMR!$A:$DR,J$3,0)),"",VLOOKUP($A21,VSMR!$A:$DR,J$3,0))</f>
        <v>248</v>
      </c>
      <c r="K21" s="115">
        <f>IF(ISERROR(VLOOKUP($A21,VSMR!$A:$DR,K$3,0)),"",VLOOKUP($A21,VSMR!$A:$DR,K$3,0))</f>
        <v>421</v>
      </c>
      <c r="L21" s="116">
        <f>IF(ISERROR(VLOOKUP($A21,VSMR!$A:$DR,L$3,0)),"",VLOOKUP($A21,VSMR!$A:$DR,L$3,0))</f>
        <v>234</v>
      </c>
      <c r="M21" s="117">
        <f>IF(ISERROR(VLOOKUP($A21,VSMR!$A:$DR,M$3,0)),"",VLOOKUP($A21,VSMR!$A:$DR,M$3,0))</f>
        <v>298</v>
      </c>
      <c r="N21" t="s">
        <v>836</v>
      </c>
      <c r="O21" t="s">
        <v>809</v>
      </c>
      <c r="Q21" s="149"/>
    </row>
    <row r="22" spans="1:17" ht="12.75">
      <c r="A22" s="78" t="s">
        <v>276</v>
      </c>
      <c r="B22" s="20" t="s">
        <v>554</v>
      </c>
      <c r="C22" s="112">
        <f>IF(ISERROR(VLOOKUP($A22,'[1]Q4 0203'!$C:$F,C$3,0)),"",VLOOKUP($A22,'[1]Q4 0203'!$C:$F,C$3,0))</f>
        <v>2</v>
      </c>
      <c r="D22" s="113">
        <f>IF(ISERROR(VLOOKUP($A22,'[1]Q4 0304'!$C:$F,D$3,0)),"",VLOOKUP($A22,'[1]Q4 0304'!$C:$F,D$3,0))</f>
        <v>2</v>
      </c>
      <c r="E22" s="114">
        <f>IF(ISERROR(VLOOKUP($A22,'[1]Q4 0405'!$C:$E,E$3,0)),"",VLOOKUP($A22,'[1]Q4 0405'!$C:$E,E$3,0))</f>
        <v>5</v>
      </c>
      <c r="F22" s="115">
        <f>IF(ISERROR(VLOOKUP($A22,'[1]Q4 0506'!$C:$F,F$3,0)),"",VLOOKUP($A22,'[1]Q4 0506'!$C:$F,F$3,0))</f>
        <v>11</v>
      </c>
      <c r="G22" s="114">
        <f>IF(ISERROR(VLOOKUP($A22,'[1]Q4 0607'!$C:$F,G$3,0)),"",VLOOKUP($A22,'[1]Q4 0607'!$C:$F,G$3,0))</f>
      </c>
      <c r="H22" s="113">
        <f>IF(ISERROR(VLOOKUP($A22,LDPR!$A:$F,H$3,0)),"",VLOOKUP($A22,LDPR!$A:$F,H$3,0))</f>
      </c>
      <c r="I22" s="116">
        <f>IF(ISERROR(VLOOKUP($A22,VSMR!$A:$DR,I$3,0)),"",VLOOKUP($A22,VSMR!$A:$DR,I$3,0))</f>
      </c>
      <c r="J22" s="116">
        <f>IF(ISERROR(VLOOKUP($A22,VSMR!$A:$DR,J$3,0)),"",VLOOKUP($A22,VSMR!$A:$DR,J$3,0))</f>
      </c>
      <c r="K22" s="115">
        <f>IF(ISERROR(VLOOKUP($A22,VSMR!$A:$DR,K$3,0)),"",VLOOKUP($A22,VSMR!$A:$DR,K$3,0))</f>
      </c>
      <c r="L22" s="116">
        <f>IF(ISERROR(VLOOKUP($A22,VSMR!$A:$DR,L$3,0)),"",VLOOKUP($A22,VSMR!$A:$DR,L$3,0))</f>
      </c>
      <c r="M22" s="117">
        <f>IF(ISERROR(VLOOKUP($A22,VSMR!$A:$DR,M$3,0)),"",VLOOKUP($A22,VSMR!$A:$DR,M$3,0))</f>
      </c>
      <c r="N22" t="s">
        <v>813</v>
      </c>
      <c r="O22" t="e">
        <v>#N/A</v>
      </c>
      <c r="Q22" s="149"/>
    </row>
    <row r="23" spans="1:17" ht="12.75">
      <c r="A23" s="78" t="s">
        <v>208</v>
      </c>
      <c r="B23" s="20" t="s">
        <v>433</v>
      </c>
      <c r="C23" s="112">
        <f>IF(ISERROR(VLOOKUP($A23,'[1]Q4 0203'!$C:$F,C$3,0)),"",VLOOKUP($A23,'[1]Q4 0203'!$C:$F,C$3,0))</f>
        <v>110</v>
      </c>
      <c r="D23" s="113">
        <f>IF(ISERROR(VLOOKUP($A23,'[1]Q4 0304'!$C:$F,D$3,0)),"",VLOOKUP($A23,'[1]Q4 0304'!$C:$F,D$3,0))</f>
        <v>56</v>
      </c>
      <c r="E23" s="114">
        <f>IF(ISERROR(VLOOKUP($A23,'[1]Q4 0405'!$C:$E,E$3,0)),"",VLOOKUP($A23,'[1]Q4 0405'!$C:$E,E$3,0))</f>
        <v>171</v>
      </c>
      <c r="F23" s="115">
        <f>IF(ISERROR(VLOOKUP($A23,'[1]Q4 0506'!$C:$F,F$3,0)),"",VLOOKUP($A23,'[1]Q4 0506'!$C:$F,F$3,0))</f>
        <v>34</v>
      </c>
      <c r="G23" s="114">
        <f>IF(ISERROR(VLOOKUP($A23,'[1]Q4 0607'!$C:$F,G$3,0)),"",VLOOKUP($A23,'[1]Q4 0607'!$C:$F,G$3,0))</f>
      </c>
      <c r="H23" s="113">
        <f>IF(ISERROR(VLOOKUP($A23,LDPR!$A:$F,H$3,0)),"",VLOOKUP($A23,LDPR!$A:$F,H$3,0))</f>
      </c>
      <c r="I23" s="116">
        <f>IF(ISERROR(VLOOKUP($A23,VSMR!$A:$DR,I$3,0)),"",VLOOKUP($A23,VSMR!$A:$DR,I$3,0))</f>
      </c>
      <c r="J23" s="116">
        <f>IF(ISERROR(VLOOKUP($A23,VSMR!$A:$DR,J$3,0)),"",VLOOKUP($A23,VSMR!$A:$DR,J$3,0))</f>
      </c>
      <c r="K23" s="115">
        <f>IF(ISERROR(VLOOKUP($A23,VSMR!$A:$DR,K$3,0)),"",VLOOKUP($A23,VSMR!$A:$DR,K$3,0))</f>
      </c>
      <c r="L23" s="116">
        <f>IF(ISERROR(VLOOKUP($A23,VSMR!$A:$DR,L$3,0)),"",VLOOKUP($A23,VSMR!$A:$DR,L$3,0))</f>
      </c>
      <c r="M23" s="117">
        <f>IF(ISERROR(VLOOKUP($A23,VSMR!$A:$DR,M$3,0)),"",VLOOKUP($A23,VSMR!$A:$DR,M$3,0))</f>
      </c>
      <c r="N23" t="s">
        <v>824</v>
      </c>
      <c r="O23" t="e">
        <v>#N/A</v>
      </c>
      <c r="Q23" s="149"/>
    </row>
    <row r="24" spans="1:17" ht="12.75">
      <c r="A24" s="78" t="s">
        <v>209</v>
      </c>
      <c r="B24" s="20" t="s">
        <v>434</v>
      </c>
      <c r="C24" s="112">
        <f>IF(ISERROR(VLOOKUP($A24,'[1]Q4 0203'!$C:$F,C$3,0)),"",VLOOKUP($A24,'[1]Q4 0203'!$C:$F,C$3,0))</f>
        <v>210</v>
      </c>
      <c r="D24" s="113">
        <f>IF(ISERROR(VLOOKUP($A24,'[1]Q4 0304'!$C:$F,D$3,0)),"",VLOOKUP($A24,'[1]Q4 0304'!$C:$F,D$3,0))</f>
        <v>191</v>
      </c>
      <c r="E24" s="114">
        <f>IF(ISERROR(VLOOKUP($A24,'[1]Q4 0405'!$C:$E,E$3,0)),"",VLOOKUP($A24,'[1]Q4 0405'!$C:$E,E$3,0))</f>
        <v>219</v>
      </c>
      <c r="F24" s="115">
        <f>IF(ISERROR(VLOOKUP($A24,'[1]Q4 0506'!$C:$F,F$3,0)),"",VLOOKUP($A24,'[1]Q4 0506'!$C:$F,F$3,0))</f>
        <v>1</v>
      </c>
      <c r="G24" s="114">
        <f>IF(ISERROR(VLOOKUP($A24,'[1]Q4 0607'!$C:$F,G$3,0)),"",VLOOKUP($A24,'[1]Q4 0607'!$C:$F,G$3,0))</f>
      </c>
      <c r="H24" s="113">
        <f>IF(ISERROR(VLOOKUP($A24,LDPR!$A:$F,H$3,0)),"",VLOOKUP($A24,LDPR!$A:$F,H$3,0))</f>
      </c>
      <c r="I24" s="116">
        <f>IF(ISERROR(VLOOKUP($A24,VSMR!$A:$DR,I$3,0)),"",VLOOKUP($A24,VSMR!$A:$DR,I$3,0))</f>
      </c>
      <c r="J24" s="116">
        <f>IF(ISERROR(VLOOKUP($A24,VSMR!$A:$DR,J$3,0)),"",VLOOKUP($A24,VSMR!$A:$DR,J$3,0))</f>
      </c>
      <c r="K24" s="115">
        <f>IF(ISERROR(VLOOKUP($A24,VSMR!$A:$DR,K$3,0)),"",VLOOKUP($A24,VSMR!$A:$DR,K$3,0))</f>
      </c>
      <c r="L24" s="116">
        <f>IF(ISERROR(VLOOKUP($A24,VSMR!$A:$DR,L$3,0)),"",VLOOKUP($A24,VSMR!$A:$DR,L$3,0))</f>
      </c>
      <c r="M24" s="117">
        <f>IF(ISERROR(VLOOKUP($A24,VSMR!$A:$DR,M$3,0)),"",VLOOKUP($A24,VSMR!$A:$DR,M$3,0))</f>
      </c>
      <c r="N24" t="s">
        <v>824</v>
      </c>
      <c r="O24" t="e">
        <v>#N/A</v>
      </c>
      <c r="Q24" s="149"/>
    </row>
    <row r="25" spans="1:17" ht="12.75">
      <c r="A25" s="78" t="s">
        <v>127</v>
      </c>
      <c r="B25" s="20" t="s">
        <v>717</v>
      </c>
      <c r="C25" s="112">
        <f>IF(ISERROR(VLOOKUP($A25,'[1]Q4 0203'!$C:$F,C$3,0)),"",VLOOKUP($A25,'[1]Q4 0203'!$C:$F,C$3,0))</f>
      </c>
      <c r="D25" s="113">
        <f>IF(ISERROR(VLOOKUP($A25,'[1]Q4 0304'!$C:$F,D$3,0)),"",VLOOKUP($A25,'[1]Q4 0304'!$C:$F,D$3,0))</f>
      </c>
      <c r="E25" s="114">
        <f>IF(ISERROR(VLOOKUP($A25,'[1]Q4 0405'!$C:$E,E$3,0)),"",VLOOKUP($A25,'[1]Q4 0405'!$C:$E,E$3,0))</f>
      </c>
      <c r="F25" s="115">
        <f>IF(ISERROR(VLOOKUP($A25,'[1]Q4 0506'!$C:$F,F$3,0)),"",VLOOKUP($A25,'[1]Q4 0506'!$C:$F,F$3,0))</f>
      </c>
      <c r="G25" s="114">
        <f>IF(ISERROR(VLOOKUP($A25,'[1]Q4 0607'!$C:$F,G$3,0)),"",VLOOKUP($A25,'[1]Q4 0607'!$C:$F,G$3,0))</f>
        <v>159</v>
      </c>
      <c r="H25" s="113">
        <f>IF(ISERROR(VLOOKUP($A25,LDPR!$A:$F,H$3,0)),"",VLOOKUP($A25,LDPR!$A:$F,H$3,0))</f>
        <v>172</v>
      </c>
      <c r="I25" s="116">
        <f>IF(ISERROR(VLOOKUP($A25,VSMR!$A:$DR,I$3,0)),"",VLOOKUP($A25,VSMR!$A:$DR,I$3,0))</f>
        <v>163</v>
      </c>
      <c r="J25" s="116">
        <f>IF(ISERROR(VLOOKUP($A25,VSMR!$A:$DR,J$3,0)),"",VLOOKUP($A25,VSMR!$A:$DR,J$3,0))</f>
        <v>170</v>
      </c>
      <c r="K25" s="115">
        <f>IF(ISERROR(VLOOKUP($A25,VSMR!$A:$DR,K$3,0)),"",VLOOKUP($A25,VSMR!$A:$DR,K$3,0))</f>
        <v>162</v>
      </c>
      <c r="L25" s="116">
        <f>IF(ISERROR(VLOOKUP($A25,VSMR!$A:$DR,L$3,0)),"",VLOOKUP($A25,VSMR!$A:$DR,L$3,0))</f>
        <v>151</v>
      </c>
      <c r="M25" s="117">
        <f>IF(ISERROR(VLOOKUP($A25,VSMR!$A:$DR,M$3,0)),"",VLOOKUP($A25,VSMR!$A:$DR,M$3,0))</f>
        <v>152</v>
      </c>
      <c r="N25" t="e">
        <v>#N/A</v>
      </c>
      <c r="O25" t="s">
        <v>805</v>
      </c>
      <c r="Q25" s="149"/>
    </row>
    <row r="26" spans="1:17" ht="12.75">
      <c r="A26" s="78" t="s">
        <v>160</v>
      </c>
      <c r="B26" s="20" t="s">
        <v>718</v>
      </c>
      <c r="C26" s="112">
        <f>IF(ISERROR(VLOOKUP($A26,'[1]Q4 0203'!$C:$F,C$3,0)),"",VLOOKUP($A26,'[1]Q4 0203'!$C:$F,C$3,0))</f>
      </c>
      <c r="D26" s="113">
        <f>IF(ISERROR(VLOOKUP($A26,'[1]Q4 0304'!$C:$F,D$3,0)),"",VLOOKUP($A26,'[1]Q4 0304'!$C:$F,D$3,0))</f>
      </c>
      <c r="E26" s="114">
        <f>IF(ISERROR(VLOOKUP($A26,'[1]Q4 0405'!$C:$E,E$3,0)),"",VLOOKUP($A26,'[1]Q4 0405'!$C:$E,E$3,0))</f>
      </c>
      <c r="F26" s="115">
        <f>IF(ISERROR(VLOOKUP($A26,'[1]Q4 0506'!$C:$F,F$3,0)),"",VLOOKUP($A26,'[1]Q4 0506'!$C:$F,F$3,0))</f>
      </c>
      <c r="G26" s="114">
        <f>IF(ISERROR(VLOOKUP($A26,'[1]Q4 0607'!$C:$F,G$3,0)),"",VLOOKUP($A26,'[1]Q4 0607'!$C:$F,G$3,0))</f>
        <v>285</v>
      </c>
      <c r="H26" s="113">
        <f>IF(ISERROR(VLOOKUP($A26,LDPR!$A:$F,H$3,0)),"",VLOOKUP($A26,LDPR!$A:$F,H$3,0))</f>
        <v>71</v>
      </c>
      <c r="I26" s="116">
        <f>IF(ISERROR(VLOOKUP($A26,VSMR!$A:$DR,I$3,0)),"",VLOOKUP($A26,VSMR!$A:$DR,I$3,0))</f>
        <v>252</v>
      </c>
      <c r="J26" s="116">
        <f>IF(ISERROR(VLOOKUP($A26,VSMR!$A:$DR,J$3,0)),"",VLOOKUP($A26,VSMR!$A:$DR,J$3,0))</f>
        <v>245</v>
      </c>
      <c r="K26" s="115">
        <f>IF(ISERROR(VLOOKUP($A26,VSMR!$A:$DR,K$3,0)),"",VLOOKUP($A26,VSMR!$A:$DR,K$3,0))</f>
        <v>379</v>
      </c>
      <c r="L26" s="116">
        <f>IF(ISERROR(VLOOKUP($A26,VSMR!$A:$DR,L$3,0)),"",VLOOKUP($A26,VSMR!$A:$DR,L$3,0))</f>
        <v>535</v>
      </c>
      <c r="M26" s="117">
        <f>IF(ISERROR(VLOOKUP($A26,VSMR!$A:$DR,M$3,0)),"",VLOOKUP($A26,VSMR!$A:$DR,M$3,0))</f>
        <v>557</v>
      </c>
      <c r="N26" t="e">
        <v>#N/A</v>
      </c>
      <c r="O26" t="s">
        <v>808</v>
      </c>
      <c r="Q26" s="149"/>
    </row>
    <row r="27" spans="1:17" ht="12.75">
      <c r="A27" s="78" t="s">
        <v>159</v>
      </c>
      <c r="B27" s="20" t="s">
        <v>719</v>
      </c>
      <c r="C27" s="112">
        <f>IF(ISERROR(VLOOKUP($A27,'[1]Q4 0203'!$C:$F,C$3,0)),"",VLOOKUP($A27,'[1]Q4 0203'!$C:$F,C$3,0))</f>
      </c>
      <c r="D27" s="113">
        <f>IF(ISERROR(VLOOKUP($A27,'[1]Q4 0304'!$C:$F,D$3,0)),"",VLOOKUP($A27,'[1]Q4 0304'!$C:$F,D$3,0))</f>
      </c>
      <c r="E27" s="114">
        <f>IF(ISERROR(VLOOKUP($A27,'[1]Q4 0405'!$C:$E,E$3,0)),"",VLOOKUP($A27,'[1]Q4 0405'!$C:$E,E$3,0))</f>
      </c>
      <c r="F27" s="115">
        <f>IF(ISERROR(VLOOKUP($A27,'[1]Q4 0506'!$C:$F,F$3,0)),"",VLOOKUP($A27,'[1]Q4 0506'!$C:$F,F$3,0))</f>
      </c>
      <c r="G27" s="114">
        <f>IF(ISERROR(VLOOKUP($A27,'[1]Q4 0607'!$C:$F,G$3,0)),"",VLOOKUP($A27,'[1]Q4 0607'!$C:$F,G$3,0))</f>
        <v>222</v>
      </c>
      <c r="H27" s="113">
        <f>IF(ISERROR(VLOOKUP($A27,LDPR!$A:$F,H$3,0)),"",VLOOKUP($A27,LDPR!$A:$F,H$3,0))</f>
        <v>268</v>
      </c>
      <c r="I27" s="116">
        <f>IF(ISERROR(VLOOKUP($A27,VSMR!$A:$DR,I$3,0)),"",VLOOKUP($A27,VSMR!$A:$DR,I$3,0))</f>
        <v>275</v>
      </c>
      <c r="J27" s="116">
        <f>IF(ISERROR(VLOOKUP($A27,VSMR!$A:$DR,J$3,0)),"",VLOOKUP($A27,VSMR!$A:$DR,J$3,0))</f>
        <v>241</v>
      </c>
      <c r="K27" s="115">
        <f>IF(ISERROR(VLOOKUP($A27,VSMR!$A:$DR,K$3,0)),"",VLOOKUP($A27,VSMR!$A:$DR,K$3,0))</f>
        <v>246</v>
      </c>
      <c r="L27" s="116">
        <f>IF(ISERROR(VLOOKUP($A27,VSMR!$A:$DR,L$3,0)),"",VLOOKUP($A27,VSMR!$A:$DR,L$3,0))</f>
        <v>186</v>
      </c>
      <c r="M27" s="117">
        <f>IF(ISERROR(VLOOKUP($A27,VSMR!$A:$DR,M$3,0)),"",VLOOKUP($A27,VSMR!$A:$DR,M$3,0))</f>
        <v>157</v>
      </c>
      <c r="N27" t="e">
        <v>#N/A</v>
      </c>
      <c r="O27" t="s">
        <v>808</v>
      </c>
      <c r="Q27" s="149"/>
    </row>
    <row r="28" spans="1:17" ht="12.75">
      <c r="A28" s="78" t="s">
        <v>320</v>
      </c>
      <c r="B28" s="20" t="s">
        <v>604</v>
      </c>
      <c r="C28" s="112">
        <f>IF(ISERROR(VLOOKUP($A28,'[1]Q4 0203'!$C:$F,C$3,0)),"",VLOOKUP($A28,'[1]Q4 0203'!$C:$F,C$3,0))</f>
        <v>28</v>
      </c>
      <c r="D28" s="113">
        <f>IF(ISERROR(VLOOKUP($A28,'[1]Q4 0304'!$C:$F,D$3,0)),"",VLOOKUP($A28,'[1]Q4 0304'!$C:$F,D$3,0))</f>
        <v>31</v>
      </c>
      <c r="E28" s="114">
        <f>IF(ISERROR(VLOOKUP($A28,'[1]Q4 0405'!$C:$E,E$3,0)),"",VLOOKUP($A28,'[1]Q4 0405'!$C:$E,E$3,0))</f>
        <v>32</v>
      </c>
      <c r="F28" s="115">
        <f>IF(ISERROR(VLOOKUP($A28,'[1]Q4 0506'!$C:$F,F$3,0)),"",VLOOKUP($A28,'[1]Q4 0506'!$C:$F,F$3,0))</f>
        <v>26</v>
      </c>
      <c r="G28" s="114">
        <f>IF(ISERROR(VLOOKUP($A28,'[1]Q4 0607'!$C:$F,G$3,0)),"",VLOOKUP($A28,'[1]Q4 0607'!$C:$F,G$3,0))</f>
      </c>
      <c r="H28" s="113">
        <f>IF(ISERROR(VLOOKUP($A28,LDPR!$A:$F,H$3,0)),"",VLOOKUP($A28,LDPR!$A:$F,H$3,0))</f>
      </c>
      <c r="I28" s="116">
        <f>IF(ISERROR(VLOOKUP($A28,VSMR!$A:$DR,I$3,0)),"",VLOOKUP($A28,VSMR!$A:$DR,I$3,0))</f>
      </c>
      <c r="J28" s="116">
        <f>IF(ISERROR(VLOOKUP($A28,VSMR!$A:$DR,J$3,0)),"",VLOOKUP($A28,VSMR!$A:$DR,J$3,0))</f>
      </c>
      <c r="K28" s="115">
        <f>IF(ISERROR(VLOOKUP($A28,VSMR!$A:$DR,K$3,0)),"",VLOOKUP($A28,VSMR!$A:$DR,K$3,0))</f>
      </c>
      <c r="L28" s="116">
        <f>IF(ISERROR(VLOOKUP($A28,VSMR!$A:$DR,L$3,0)),"",VLOOKUP($A28,VSMR!$A:$DR,L$3,0))</f>
      </c>
      <c r="M28" s="117">
        <f>IF(ISERROR(VLOOKUP($A28,VSMR!$A:$DR,M$3,0)),"",VLOOKUP($A28,VSMR!$A:$DR,M$3,0))</f>
      </c>
      <c r="N28" t="s">
        <v>834</v>
      </c>
      <c r="O28" t="e">
        <v>#N/A</v>
      </c>
      <c r="Q28" s="149"/>
    </row>
    <row r="29" spans="1:17" s="17" customFormat="1" ht="12.75">
      <c r="A29" s="78" t="s">
        <v>888</v>
      </c>
      <c r="B29" s="20" t="s">
        <v>889</v>
      </c>
      <c r="C29" s="112">
        <f>IF(ISERROR(VLOOKUP($A29,'[1]Q4 0203'!$C:$F,C$3,0)),"",VLOOKUP($A29,'[1]Q4 0203'!$C:$F,C$3,0))</f>
        <v>83</v>
      </c>
      <c r="D29" s="113">
        <f>IF(ISERROR(VLOOKUP($A29,'[1]Q4 0304'!$C:$F,D$3,0)),"",VLOOKUP($A29,'[1]Q4 0304'!$C:$F,D$3,0))</f>
        <v>130</v>
      </c>
      <c r="E29" s="114">
        <f>IF(ISERROR(VLOOKUP($A29,'[1]Q4 0405'!$C:$E,E$3,0)),"",VLOOKUP($A29,'[1]Q4 0405'!$C:$E,E$3,0))</f>
      </c>
      <c r="F29" s="115">
        <f>IF(ISERROR(VLOOKUP($A29,'[1]Q4 0506'!$C:$F,F$3,0)),"",VLOOKUP($A29,'[1]Q4 0506'!$C:$F,F$3,0))</f>
      </c>
      <c r="G29" s="114">
        <f>IF(ISERROR(VLOOKUP($A29,'[1]Q4 0607'!$C:$F,G$3,0)),"",VLOOKUP($A29,'[1]Q4 0607'!$C:$F,G$3,0))</f>
      </c>
      <c r="H29" s="113">
        <f>IF(ISERROR(VLOOKUP($A29,LDPR!$A:$F,H$3,0)),"",VLOOKUP($A29,LDPR!$A:$F,H$3,0))</f>
      </c>
      <c r="I29" s="116">
        <f>IF(ISERROR(VLOOKUP($A29,VSMR!$A:$DR,I$3,0)),"",VLOOKUP($A29,VSMR!$A:$DR,I$3,0))</f>
      </c>
      <c r="J29" s="116">
        <f>IF(ISERROR(VLOOKUP($A29,VSMR!$A:$DR,J$3,0)),"",VLOOKUP($A29,VSMR!$A:$DR,J$3,0))</f>
      </c>
      <c r="K29" s="115">
        <f>IF(ISERROR(VLOOKUP($A29,VSMR!$A:$DR,K$3,0)),"",VLOOKUP($A29,VSMR!$A:$DR,K$3,0))</f>
      </c>
      <c r="L29" s="116">
        <f>IF(ISERROR(VLOOKUP($A29,VSMR!$A:$DR,L$3,0)),"",VLOOKUP($A29,VSMR!$A:$DR,L$3,0))</f>
      </c>
      <c r="M29" s="117">
        <f>IF(ISERROR(VLOOKUP($A29,VSMR!$A:$DR,M$3,0)),"",VLOOKUP($A29,VSMR!$A:$DR,M$3,0))</f>
      </c>
      <c r="N29" s="107" t="s">
        <v>830</v>
      </c>
      <c r="O29" s="19" t="s">
        <v>806</v>
      </c>
      <c r="Q29" s="149"/>
    </row>
    <row r="30" spans="1:17" ht="12.75">
      <c r="A30" s="79" t="s">
        <v>172</v>
      </c>
      <c r="B30" s="82" t="s">
        <v>720</v>
      </c>
      <c r="C30" s="112">
        <f>IF(ISERROR(VLOOKUP($A30,'[1]Q4 0203'!$C:$F,C$3,0)),"",VLOOKUP($A30,'[1]Q4 0203'!$C:$F,C$3,0))</f>
      </c>
      <c r="D30" s="113">
        <f>IF(ISERROR(VLOOKUP($A30,'[1]Q4 0304'!$C:$F,D$3,0)),"",VLOOKUP($A30,'[1]Q4 0304'!$C:$F,D$3,0))</f>
      </c>
      <c r="E30" s="114">
        <f>IF(ISERROR(VLOOKUP($A30,'[1]Q4 0405'!$C:$E,E$3,0)),"",VLOOKUP($A30,'[1]Q4 0405'!$C:$E,E$3,0))</f>
        <v>306</v>
      </c>
      <c r="F30" s="115">
        <f>IF(ISERROR(VLOOKUP($A30,'[1]Q4 0506'!$C:$F,F$3,0)),"",VLOOKUP($A30,'[1]Q4 0506'!$C:$F,F$3,0))</f>
        <v>84</v>
      </c>
      <c r="G30" s="114">
        <f>IF(ISERROR(VLOOKUP($A30,'[1]Q4 0607'!$C:$F,G$3,0)),"",VLOOKUP($A30,'[1]Q4 0607'!$C:$F,G$3,0))</f>
        <v>95</v>
      </c>
      <c r="H30" s="118">
        <f>IF(ISERROR(VLOOKUP($A30,LDPR!$A:$F,H$3,0)),"",VLOOKUP($A30,LDPR!$A:$F,H$3,0))</f>
        <v>127</v>
      </c>
      <c r="I30" s="119">
        <f>IF(ISERROR(VLOOKUP($A30,VSMR!$A:$DR,I$3,0)),"",VLOOKUP($A30,VSMR!$A:$DR,I$3,0))</f>
        <v>100</v>
      </c>
      <c r="J30" s="119">
        <f>IF(ISERROR(VLOOKUP($A30,VSMR!$A:$DR,J$3,0)),"",VLOOKUP($A30,VSMR!$A:$DR,J$3,0))</f>
        <v>148</v>
      </c>
      <c r="K30" s="120">
        <f>IF(ISERROR(VLOOKUP($A30,VSMR!$A:$DR,K$3,0)),"",VLOOKUP($A30,VSMR!$A:$DR,K$3,0))</f>
        <v>135</v>
      </c>
      <c r="L30" s="119">
        <f>IF(ISERROR(VLOOKUP($A30,VSMR!$A:$DR,L$3,0)),"",VLOOKUP($A30,VSMR!$A:$DR,L$3,0))</f>
        <v>155</v>
      </c>
      <c r="M30" s="121">
        <f>IF(ISERROR(VLOOKUP($A30,VSMR!$A:$DR,M$3,0)),"",VLOOKUP($A30,VSMR!$A:$DR,M$3,0))</f>
        <v>158</v>
      </c>
      <c r="N30" t="s">
        <v>830</v>
      </c>
      <c r="O30" t="s">
        <v>806</v>
      </c>
      <c r="Q30" s="149"/>
    </row>
    <row r="31" spans="1:17" ht="12.75">
      <c r="A31" s="78" t="s">
        <v>277</v>
      </c>
      <c r="B31" s="20" t="s">
        <v>555</v>
      </c>
      <c r="C31" s="112">
        <f>IF(ISERROR(VLOOKUP($A31,'[1]Q4 0203'!$C:$F,C$3,0)),"",VLOOKUP($A31,'[1]Q4 0203'!$C:$F,C$3,0))</f>
        <v>3</v>
      </c>
      <c r="D31" s="113">
        <f>IF(ISERROR(VLOOKUP($A31,'[1]Q4 0304'!$C:$F,D$3,0)),"",VLOOKUP($A31,'[1]Q4 0304'!$C:$F,D$3,0))</f>
        <v>10</v>
      </c>
      <c r="E31" s="114">
        <f>IF(ISERROR(VLOOKUP($A31,'[1]Q4 0405'!$C:$E,E$3,0)),"",VLOOKUP($A31,'[1]Q4 0405'!$C:$E,E$3,0))</f>
        <v>5</v>
      </c>
      <c r="F31" s="115">
        <f>IF(ISERROR(VLOOKUP($A31,'[1]Q4 0506'!$C:$F,F$3,0)),"",VLOOKUP($A31,'[1]Q4 0506'!$C:$F,F$3,0))</f>
        <v>36</v>
      </c>
      <c r="G31" s="114">
        <f>IF(ISERROR(VLOOKUP($A31,'[1]Q4 0607'!$C:$F,G$3,0)),"",VLOOKUP($A31,'[1]Q4 0607'!$C:$F,G$3,0))</f>
      </c>
      <c r="H31" s="113">
        <f>IF(ISERROR(VLOOKUP($A31,LDPR!$A:$F,H$3,0)),"",VLOOKUP($A31,LDPR!$A:$F,H$3,0))</f>
      </c>
      <c r="I31" s="116">
        <f>IF(ISERROR(VLOOKUP($A31,VSMR!$A:$DR,I$3,0)),"",VLOOKUP($A31,VSMR!$A:$DR,I$3,0))</f>
      </c>
      <c r="J31" s="116">
        <f>IF(ISERROR(VLOOKUP($A31,VSMR!$A:$DR,J$3,0)),"",VLOOKUP($A31,VSMR!$A:$DR,J$3,0))</f>
      </c>
      <c r="K31" s="115">
        <f>IF(ISERROR(VLOOKUP($A31,VSMR!$A:$DR,K$3,0)),"",VLOOKUP($A31,VSMR!$A:$DR,K$3,0))</f>
      </c>
      <c r="L31" s="116">
        <f>IF(ISERROR(VLOOKUP($A31,VSMR!$A:$DR,L$3,0)),"",VLOOKUP($A31,VSMR!$A:$DR,L$3,0))</f>
      </c>
      <c r="M31" s="117">
        <f>IF(ISERROR(VLOOKUP($A31,VSMR!$A:$DR,M$3,0)),"",VLOOKUP($A31,VSMR!$A:$DR,M$3,0))</f>
      </c>
      <c r="N31" t="s">
        <v>813</v>
      </c>
      <c r="O31" t="e">
        <v>#N/A</v>
      </c>
      <c r="Q31" s="149"/>
    </row>
    <row r="32" spans="1:17" ht="12.75">
      <c r="A32" s="78" t="s">
        <v>140</v>
      </c>
      <c r="B32" s="20" t="s">
        <v>721</v>
      </c>
      <c r="C32" s="112">
        <f>IF(ISERROR(VLOOKUP($A32,'[1]Q4 0203'!$C:$F,C$3,0)),"",VLOOKUP($A32,'[1]Q4 0203'!$C:$F,C$3,0))</f>
      </c>
      <c r="D32" s="113">
        <f>IF(ISERROR(VLOOKUP($A32,'[1]Q4 0304'!$C:$F,D$3,0)),"",VLOOKUP($A32,'[1]Q4 0304'!$C:$F,D$3,0))</f>
      </c>
      <c r="E32" s="114">
        <f>IF(ISERROR(VLOOKUP($A32,'[1]Q4 0405'!$C:$E,E$3,0)),"",VLOOKUP($A32,'[1]Q4 0405'!$C:$E,E$3,0))</f>
      </c>
      <c r="F32" s="115">
        <f>IF(ISERROR(VLOOKUP($A32,'[1]Q4 0506'!$C:$F,F$3,0)),"",VLOOKUP($A32,'[1]Q4 0506'!$C:$F,F$3,0))</f>
      </c>
      <c r="G32" s="114">
        <f>IF(ISERROR(VLOOKUP($A32,'[1]Q4 0607'!$C:$F,G$3,0)),"",VLOOKUP($A32,'[1]Q4 0607'!$C:$F,G$3,0))</f>
        <v>182</v>
      </c>
      <c r="H32" s="113">
        <f>IF(ISERROR(VLOOKUP($A32,LDPR!$A:$F,H$3,0)),"",VLOOKUP($A32,LDPR!$A:$F,H$3,0))</f>
        <v>147</v>
      </c>
      <c r="I32" s="116">
        <f>IF(ISERROR(VLOOKUP($A32,VSMR!$A:$DR,I$3,0)),"",VLOOKUP($A32,VSMR!$A:$DR,I$3,0))</f>
        <v>191</v>
      </c>
      <c r="J32" s="116">
        <f>IF(ISERROR(VLOOKUP($A32,VSMR!$A:$DR,J$3,0)),"",VLOOKUP($A32,VSMR!$A:$DR,J$3,0))</f>
        <v>182</v>
      </c>
      <c r="K32" s="115">
        <f>IF(ISERROR(VLOOKUP($A32,VSMR!$A:$DR,K$3,0)),"",VLOOKUP($A32,VSMR!$A:$DR,K$3,0))</f>
        <v>183</v>
      </c>
      <c r="L32" s="116">
        <f>IF(ISERROR(VLOOKUP($A32,VSMR!$A:$DR,L$3,0)),"",VLOOKUP($A32,VSMR!$A:$DR,L$3,0))</f>
        <v>220</v>
      </c>
      <c r="M32" s="117">
        <f>IF(ISERROR(VLOOKUP($A32,VSMR!$A:$DR,M$3,0)),"",VLOOKUP($A32,VSMR!$A:$DR,M$3,0))</f>
        <v>263</v>
      </c>
      <c r="N32" t="e">
        <v>#N/A</v>
      </c>
      <c r="O32" t="s">
        <v>804</v>
      </c>
      <c r="Q32" s="149"/>
    </row>
    <row r="33" spans="1:17" ht="12.75">
      <c r="A33" s="78" t="s">
        <v>37</v>
      </c>
      <c r="B33" s="20" t="s">
        <v>527</v>
      </c>
      <c r="C33" s="112">
        <f>IF(ISERROR(VLOOKUP($A33,'[1]Q4 0203'!$C:$F,C$3,0)),"",VLOOKUP($A33,'[1]Q4 0203'!$C:$F,C$3,0))</f>
        <v>4</v>
      </c>
      <c r="D33" s="113">
        <f>IF(ISERROR(VLOOKUP($A33,'[1]Q4 0304'!$C:$F,D$3,0)),"",VLOOKUP($A33,'[1]Q4 0304'!$C:$F,D$3,0))</f>
        <v>4</v>
      </c>
      <c r="E33" s="114">
        <f>IF(ISERROR(VLOOKUP($A33,'[1]Q4 0405'!$C:$E,E$3,0)),"",VLOOKUP($A33,'[1]Q4 0405'!$C:$E,E$3,0))</f>
        <v>0</v>
      </c>
      <c r="F33" s="115">
        <f>IF(ISERROR(VLOOKUP($A33,'[1]Q4 0506'!$C:$F,F$3,0)),"",VLOOKUP($A33,'[1]Q4 0506'!$C:$F,F$3,0))</f>
        <v>32</v>
      </c>
      <c r="G33" s="114">
        <f>IF(ISERROR(VLOOKUP($A33,'[1]Q4 0607'!$C:$F,G$3,0)),"",VLOOKUP($A33,'[1]Q4 0607'!$C:$F,G$3,0))</f>
        <v>47</v>
      </c>
      <c r="H33" s="113">
        <f>IF(ISERROR(VLOOKUP($A33,LDPR!$A:$F,H$3,0)),"",VLOOKUP($A33,LDPR!$A:$F,H$3,0))</f>
        <v>49</v>
      </c>
      <c r="I33" s="116">
        <f>IF(ISERROR(VLOOKUP($A33,VSMR!$A:$DR,I$3,0)),"",VLOOKUP($A33,VSMR!$A:$DR,I$3,0))</f>
        <v>44</v>
      </c>
      <c r="J33" s="116">
        <f>IF(ISERROR(VLOOKUP($A33,VSMR!$A:$DR,J$3,0)),"",VLOOKUP($A33,VSMR!$A:$DR,J$3,0))</f>
        <v>45</v>
      </c>
      <c r="K33" s="115">
        <f>IF(ISERROR(VLOOKUP($A33,VSMR!$A:$DR,K$3,0)),"",VLOOKUP($A33,VSMR!$A:$DR,K$3,0))</f>
        <v>46</v>
      </c>
      <c r="L33" s="116">
        <f>IF(ISERROR(VLOOKUP($A33,VSMR!$A:$DR,L$3,0)),"",VLOOKUP($A33,VSMR!$A:$DR,L$3,0))</f>
        <v>46</v>
      </c>
      <c r="M33" s="117">
        <f>IF(ISERROR(VLOOKUP($A33,VSMR!$A:$DR,M$3,0)),"",VLOOKUP($A33,VSMR!$A:$DR,M$3,0))</f>
        <v>75</v>
      </c>
      <c r="N33" t="s">
        <v>814</v>
      </c>
      <c r="O33" t="s">
        <v>801</v>
      </c>
      <c r="Q33" s="149"/>
    </row>
    <row r="34" spans="1:17" ht="12.75">
      <c r="A34" s="78" t="s">
        <v>56</v>
      </c>
      <c r="B34" s="20" t="s">
        <v>528</v>
      </c>
      <c r="C34" s="112">
        <f>IF(ISERROR(VLOOKUP($A34,'[1]Q4 0203'!$C:$F,C$3,0)),"",VLOOKUP($A34,'[1]Q4 0203'!$C:$F,C$3,0))</f>
        <v>0</v>
      </c>
      <c r="D34" s="113">
        <f>IF(ISERROR(VLOOKUP($A34,'[1]Q4 0304'!$C:$F,D$3,0)),"",VLOOKUP($A34,'[1]Q4 0304'!$C:$F,D$3,0))</f>
        <v>17</v>
      </c>
      <c r="E34" s="114">
        <f>IF(ISERROR(VLOOKUP($A34,'[1]Q4 0405'!$C:$E,E$3,0)),"",VLOOKUP($A34,'[1]Q4 0405'!$C:$E,E$3,0))</f>
        <v>28</v>
      </c>
      <c r="F34" s="115">
        <f>IF(ISERROR(VLOOKUP($A34,'[1]Q4 0506'!$C:$F,F$3,0)),"",VLOOKUP($A34,'[1]Q4 0506'!$C:$F,F$3,0))</f>
        <v>47</v>
      </c>
      <c r="G34" s="114">
        <f>IF(ISERROR(VLOOKUP($A34,'[1]Q4 0607'!$C:$F,G$3,0)),"",VLOOKUP($A34,'[1]Q4 0607'!$C:$F,G$3,0))</f>
        <v>59</v>
      </c>
      <c r="H34" s="113">
        <f>IF(ISERROR(VLOOKUP($A34,LDPR!$A:$F,H$3,0)),"",VLOOKUP($A34,LDPR!$A:$F,H$3,0))</f>
        <v>55</v>
      </c>
      <c r="I34" s="116">
        <f>IF(ISERROR(VLOOKUP($A34,VSMR!$A:$DR,I$3,0)),"",VLOOKUP($A34,VSMR!$A:$DR,I$3,0))</f>
        <v>52</v>
      </c>
      <c r="J34" s="116">
        <f>IF(ISERROR(VLOOKUP($A34,VSMR!$A:$DR,J$3,0)),"",VLOOKUP($A34,VSMR!$A:$DR,J$3,0))</f>
        <v>68</v>
      </c>
      <c r="K34" s="115">
        <f>IF(ISERROR(VLOOKUP($A34,VSMR!$A:$DR,K$3,0)),"",VLOOKUP($A34,VSMR!$A:$DR,K$3,0))</f>
        <v>72</v>
      </c>
      <c r="L34" s="116">
        <f>IF(ISERROR(VLOOKUP($A34,VSMR!$A:$DR,L$3,0)),"",VLOOKUP($A34,VSMR!$A:$DR,L$3,0))</f>
        <v>230</v>
      </c>
      <c r="M34" s="117">
        <f>IF(ISERROR(VLOOKUP($A34,VSMR!$A:$DR,M$3,0)),"",VLOOKUP($A34,VSMR!$A:$DR,M$3,0))</f>
        <v>85</v>
      </c>
      <c r="N34" t="s">
        <v>814</v>
      </c>
      <c r="O34" t="s">
        <v>801</v>
      </c>
      <c r="Q34" s="149"/>
    </row>
    <row r="35" spans="1:17" ht="12.75">
      <c r="A35" s="78" t="s">
        <v>57</v>
      </c>
      <c r="B35" s="20" t="s">
        <v>541</v>
      </c>
      <c r="C35" s="112">
        <f>IF(ISERROR(VLOOKUP($A35,'[1]Q4 0203'!$C:$F,C$3,0)),"",VLOOKUP($A35,'[1]Q4 0203'!$C:$F,C$3,0))</f>
        <v>26</v>
      </c>
      <c r="D35" s="113">
        <f>IF(ISERROR(VLOOKUP($A35,'[1]Q4 0304'!$C:$F,D$3,0)),"",VLOOKUP($A35,'[1]Q4 0304'!$C:$F,D$3,0))</f>
        <v>127</v>
      </c>
      <c r="E35" s="114">
        <f>IF(ISERROR(VLOOKUP($A35,'[1]Q4 0405'!$C:$E,E$3,0)),"",VLOOKUP($A35,'[1]Q4 0405'!$C:$E,E$3,0))</f>
        <v>100</v>
      </c>
      <c r="F35" s="115">
        <f>IF(ISERROR(VLOOKUP($A35,'[1]Q4 0506'!$C:$F,F$3,0)),"",VLOOKUP($A35,'[1]Q4 0506'!$C:$F,F$3,0))</f>
        <v>53</v>
      </c>
      <c r="G35" s="114">
        <f>IF(ISERROR(VLOOKUP($A35,'[1]Q4 0607'!$C:$F,G$3,0)),"",VLOOKUP($A35,'[1]Q4 0607'!$C:$F,G$3,0))</f>
        <v>79</v>
      </c>
      <c r="H35" s="113">
        <f>IF(ISERROR(VLOOKUP($A35,LDPR!$A:$F,H$3,0)),"",VLOOKUP($A35,LDPR!$A:$F,H$3,0))</f>
        <v>119</v>
      </c>
      <c r="I35" s="116">
        <f>IF(ISERROR(VLOOKUP($A35,VSMR!$A:$DR,I$3,0)),"",VLOOKUP($A35,VSMR!$A:$DR,I$3,0))</f>
        <v>119</v>
      </c>
      <c r="J35" s="116">
        <f>IF(ISERROR(VLOOKUP($A35,VSMR!$A:$DR,J$3,0)),"",VLOOKUP($A35,VSMR!$A:$DR,J$3,0))</f>
        <v>181</v>
      </c>
      <c r="K35" s="115">
        <f>IF(ISERROR(VLOOKUP($A35,VSMR!$A:$DR,K$3,0)),"",VLOOKUP($A35,VSMR!$A:$DR,K$3,0))</f>
        <v>169</v>
      </c>
      <c r="L35" s="116">
        <f>IF(ISERROR(VLOOKUP($A35,VSMR!$A:$DR,L$3,0)),"",VLOOKUP($A35,VSMR!$A:$DR,L$3,0))</f>
        <v>175</v>
      </c>
      <c r="M35" s="117">
        <f>IF(ISERROR(VLOOKUP($A35,VSMR!$A:$DR,M$3,0)),"",VLOOKUP($A35,VSMR!$A:$DR,M$3,0))</f>
        <v>218</v>
      </c>
      <c r="N35" t="s">
        <v>815</v>
      </c>
      <c r="O35" t="s">
        <v>801</v>
      </c>
      <c r="Q35" s="149"/>
    </row>
    <row r="36" spans="1:17" ht="12.75">
      <c r="A36" s="78" t="s">
        <v>166</v>
      </c>
      <c r="B36" s="20" t="s">
        <v>722</v>
      </c>
      <c r="C36" s="112">
        <f>IF(ISERROR(VLOOKUP($A36,'[1]Q4 0203'!$C:$F,C$3,0)),"",VLOOKUP($A36,'[1]Q4 0203'!$C:$F,C$3,0))</f>
      </c>
      <c r="D36" s="113">
        <f>IF(ISERROR(VLOOKUP($A36,'[1]Q4 0304'!$C:$F,D$3,0)),"",VLOOKUP($A36,'[1]Q4 0304'!$C:$F,D$3,0))</f>
      </c>
      <c r="E36" s="114">
        <f>IF(ISERROR(VLOOKUP($A36,'[1]Q4 0405'!$C:$E,E$3,0)),"",VLOOKUP($A36,'[1]Q4 0405'!$C:$E,E$3,0))</f>
      </c>
      <c r="F36" s="115">
        <f>IF(ISERROR(VLOOKUP($A36,'[1]Q4 0506'!$C:$F,F$3,0)),"",VLOOKUP($A36,'[1]Q4 0506'!$C:$F,F$3,0))</f>
      </c>
      <c r="G36" s="114">
        <f>IF(ISERROR(VLOOKUP($A36,'[1]Q4 0607'!$C:$F,G$3,0)),"",VLOOKUP($A36,'[1]Q4 0607'!$C:$F,G$3,0))</f>
        <v>77</v>
      </c>
      <c r="H36" s="113">
        <f>IF(ISERROR(VLOOKUP($A36,LDPR!$A:$F,H$3,0)),"",VLOOKUP($A36,LDPR!$A:$F,H$3,0))</f>
        <v>146</v>
      </c>
      <c r="I36" s="116">
        <f>IF(ISERROR(VLOOKUP($A36,VSMR!$A:$DR,I$3,0)),"",VLOOKUP($A36,VSMR!$A:$DR,I$3,0))</f>
        <v>219</v>
      </c>
      <c r="J36" s="116">
        <f>IF(ISERROR(VLOOKUP($A36,VSMR!$A:$DR,J$3,0)),"",VLOOKUP($A36,VSMR!$A:$DR,J$3,0))</f>
        <v>219</v>
      </c>
      <c r="K36" s="115">
        <f>IF(ISERROR(VLOOKUP($A36,VSMR!$A:$DR,K$3,0)),"",VLOOKUP($A36,VSMR!$A:$DR,K$3,0))</f>
        <v>283</v>
      </c>
      <c r="L36" s="116">
        <f>IF(ISERROR(VLOOKUP($A36,VSMR!$A:$DR,L$3,0)),"",VLOOKUP($A36,VSMR!$A:$DR,L$3,0))</f>
        <v>418</v>
      </c>
      <c r="M36" s="117">
        <f>IF(ISERROR(VLOOKUP($A36,VSMR!$A:$DR,M$3,0)),"",VLOOKUP($A36,VSMR!$A:$DR,M$3,0))</f>
        <v>352</v>
      </c>
      <c r="N36" t="e">
        <v>#N/A</v>
      </c>
      <c r="O36" t="s">
        <v>809</v>
      </c>
      <c r="Q36" s="149"/>
    </row>
    <row r="37" spans="1:17" ht="12.75">
      <c r="A37" s="78" t="s">
        <v>350</v>
      </c>
      <c r="B37" s="20" t="s">
        <v>641</v>
      </c>
      <c r="C37" s="112">
        <f>IF(ISERROR(VLOOKUP($A37,'[1]Q4 0203'!$C:$F,C$3,0)),"",VLOOKUP($A37,'[1]Q4 0203'!$C:$F,C$3,0))</f>
        <v>7</v>
      </c>
      <c r="D37" s="113">
        <f>IF(ISERROR(VLOOKUP($A37,'[1]Q4 0304'!$C:$F,D$3,0)),"",VLOOKUP($A37,'[1]Q4 0304'!$C:$F,D$3,0))</f>
        <v>20</v>
      </c>
      <c r="E37" s="114">
        <f>IF(ISERROR(VLOOKUP($A37,'[1]Q4 0405'!$C:$E,E$3,0)),"",VLOOKUP($A37,'[1]Q4 0405'!$C:$E,E$3,0))</f>
        <v>29</v>
      </c>
      <c r="F37" s="115">
        <f>IF(ISERROR(VLOOKUP($A37,'[1]Q4 0506'!$C:$F,F$3,0)),"",VLOOKUP($A37,'[1]Q4 0506'!$C:$F,F$3,0))</f>
        <v>33</v>
      </c>
      <c r="G37" s="114">
        <f>IF(ISERROR(VLOOKUP($A37,'[1]Q4 0607'!$C:$F,G$3,0)),"",VLOOKUP($A37,'[1]Q4 0607'!$C:$F,G$3,0))</f>
      </c>
      <c r="H37" s="113">
        <f>IF(ISERROR(VLOOKUP($A37,LDPR!$A:$F,H$3,0)),"",VLOOKUP($A37,LDPR!$A:$F,H$3,0))</f>
      </c>
      <c r="I37" s="116">
        <f>IF(ISERROR(VLOOKUP($A37,VSMR!$A:$DR,I$3,0)),"",VLOOKUP($A37,VSMR!$A:$DR,I$3,0))</f>
      </c>
      <c r="J37" s="116">
        <f>IF(ISERROR(VLOOKUP($A37,VSMR!$A:$DR,J$3,0)),"",VLOOKUP($A37,VSMR!$A:$DR,J$3,0))</f>
      </c>
      <c r="K37" s="115">
        <f>IF(ISERROR(VLOOKUP($A37,VSMR!$A:$DR,K$3,0)),"",VLOOKUP($A37,VSMR!$A:$DR,K$3,0))</f>
      </c>
      <c r="L37" s="116">
        <f>IF(ISERROR(VLOOKUP($A37,VSMR!$A:$DR,L$3,0)),"",VLOOKUP($A37,VSMR!$A:$DR,L$3,0))</f>
      </c>
      <c r="M37" s="117">
        <f>IF(ISERROR(VLOOKUP($A37,VSMR!$A:$DR,M$3,0)),"",VLOOKUP($A37,VSMR!$A:$DR,M$3,0))</f>
      </c>
      <c r="N37" t="s">
        <v>837</v>
      </c>
      <c r="O37" t="e">
        <v>#N/A</v>
      </c>
      <c r="Q37" s="149"/>
    </row>
    <row r="38" spans="1:17" ht="12.75">
      <c r="A38" s="78" t="s">
        <v>289</v>
      </c>
      <c r="B38" s="20" t="s">
        <v>569</v>
      </c>
      <c r="C38" s="112">
        <f>IF(ISERROR(VLOOKUP($A38,'[1]Q4 0203'!$C:$F,C$3,0)),"",VLOOKUP($A38,'[1]Q4 0203'!$C:$F,C$3,0))</f>
        <v>4</v>
      </c>
      <c r="D38" s="113">
        <f>IF(ISERROR(VLOOKUP($A38,'[1]Q4 0304'!$C:$F,D$3,0)),"",VLOOKUP($A38,'[1]Q4 0304'!$C:$F,D$3,0))</f>
        <v>39</v>
      </c>
      <c r="E38" s="114">
        <f>IF(ISERROR(VLOOKUP($A38,'[1]Q4 0405'!$C:$E,E$3,0)),"",VLOOKUP($A38,'[1]Q4 0405'!$C:$E,E$3,0))</f>
        <v>74</v>
      </c>
      <c r="F38" s="115">
        <f>IF(ISERROR(VLOOKUP($A38,'[1]Q4 0506'!$C:$F,F$3,0)),"",VLOOKUP($A38,'[1]Q4 0506'!$C:$F,F$3,0))</f>
        <v>54</v>
      </c>
      <c r="G38" s="114">
        <f>IF(ISERROR(VLOOKUP($A38,'[1]Q4 0607'!$C:$F,G$3,0)),"",VLOOKUP($A38,'[1]Q4 0607'!$C:$F,G$3,0))</f>
      </c>
      <c r="H38" s="113">
        <f>IF(ISERROR(VLOOKUP($A38,LDPR!$A:$F,H$3,0)),"",VLOOKUP($A38,LDPR!$A:$F,H$3,0))</f>
      </c>
      <c r="I38" s="116">
        <f>IF(ISERROR(VLOOKUP($A38,VSMR!$A:$DR,I$3,0)),"",VLOOKUP($A38,VSMR!$A:$DR,I$3,0))</f>
      </c>
      <c r="J38" s="116">
        <f>IF(ISERROR(VLOOKUP($A38,VSMR!$A:$DR,J$3,0)),"",VLOOKUP($A38,VSMR!$A:$DR,J$3,0))</f>
      </c>
      <c r="K38" s="115">
        <f>IF(ISERROR(VLOOKUP($A38,VSMR!$A:$DR,K$3,0)),"",VLOOKUP($A38,VSMR!$A:$DR,K$3,0))</f>
      </c>
      <c r="L38" s="116">
        <f>IF(ISERROR(VLOOKUP($A38,VSMR!$A:$DR,L$3,0)),"",VLOOKUP($A38,VSMR!$A:$DR,L$3,0))</f>
      </c>
      <c r="M38" s="117">
        <f>IF(ISERROR(VLOOKUP($A38,VSMR!$A:$DR,M$3,0)),"",VLOOKUP($A38,VSMR!$A:$DR,M$3,0))</f>
      </c>
      <c r="N38" t="s">
        <v>835</v>
      </c>
      <c r="O38" t="e">
        <v>#N/A</v>
      </c>
      <c r="Q38" s="149"/>
    </row>
    <row r="39" spans="1:17" ht="12.75">
      <c r="A39" s="78" t="s">
        <v>125</v>
      </c>
      <c r="B39" s="20" t="s">
        <v>723</v>
      </c>
      <c r="C39" s="112">
        <f>IF(ISERROR(VLOOKUP($A39,'[1]Q4 0203'!$C:$F,C$3,0)),"",VLOOKUP($A39,'[1]Q4 0203'!$C:$F,C$3,0))</f>
      </c>
      <c r="D39" s="113">
        <f>IF(ISERROR(VLOOKUP($A39,'[1]Q4 0304'!$C:$F,D$3,0)),"",VLOOKUP($A39,'[1]Q4 0304'!$C:$F,D$3,0))</f>
      </c>
      <c r="E39" s="114">
        <f>IF(ISERROR(VLOOKUP($A39,'[1]Q4 0405'!$C:$E,E$3,0)),"",VLOOKUP($A39,'[1]Q4 0405'!$C:$E,E$3,0))</f>
      </c>
      <c r="F39" s="115">
        <f>IF(ISERROR(VLOOKUP($A39,'[1]Q4 0506'!$C:$F,F$3,0)),"",VLOOKUP($A39,'[1]Q4 0506'!$C:$F,F$3,0))</f>
      </c>
      <c r="G39" s="114">
        <f>IF(ISERROR(VLOOKUP($A39,'[1]Q4 0607'!$C:$F,G$3,0)),"",VLOOKUP($A39,'[1]Q4 0607'!$C:$F,G$3,0))</f>
        <v>94</v>
      </c>
      <c r="H39" s="113">
        <f>IF(ISERROR(VLOOKUP($A39,LDPR!$A:$F,H$3,0)),"",VLOOKUP($A39,LDPR!$A:$F,H$3,0))</f>
        <v>166</v>
      </c>
      <c r="I39" s="116">
        <f>IF(ISERROR(VLOOKUP($A39,VSMR!$A:$DR,I$3,0)),"",VLOOKUP($A39,VSMR!$A:$DR,I$3,0))</f>
        <v>187</v>
      </c>
      <c r="J39" s="116">
        <f>IF(ISERROR(VLOOKUP($A39,VSMR!$A:$DR,J$3,0)),"",VLOOKUP($A39,VSMR!$A:$DR,J$3,0))</f>
        <v>240</v>
      </c>
      <c r="K39" s="115">
        <f>IF(ISERROR(VLOOKUP($A39,VSMR!$A:$DR,K$3,0)),"",VLOOKUP($A39,VSMR!$A:$DR,K$3,0))</f>
        <v>261</v>
      </c>
      <c r="L39" s="116">
        <f>IF(ISERROR(VLOOKUP($A39,VSMR!$A:$DR,L$3,0)),"",VLOOKUP($A39,VSMR!$A:$DR,L$3,0))</f>
        <v>328</v>
      </c>
      <c r="M39" s="117">
        <f>IF(ISERROR(VLOOKUP($A39,VSMR!$A:$DR,M$3,0)),"",VLOOKUP($A39,VSMR!$A:$DR,M$3,0))</f>
        <v>464</v>
      </c>
      <c r="N39" t="e">
        <v>#N/A</v>
      </c>
      <c r="O39" t="s">
        <v>802</v>
      </c>
      <c r="Q39" s="149"/>
    </row>
    <row r="40" spans="1:17" ht="12.75">
      <c r="A40" s="78" t="s">
        <v>245</v>
      </c>
      <c r="B40" s="20" t="s">
        <v>513</v>
      </c>
      <c r="C40" s="112">
        <f>IF(ISERROR(VLOOKUP($A40,'[1]Q4 0203'!$C:$F,C$3,0)),"",VLOOKUP($A40,'[1]Q4 0203'!$C:$F,C$3,0))</f>
        <v>32</v>
      </c>
      <c r="D40" s="113">
        <f>IF(ISERROR(VLOOKUP($A40,'[1]Q4 0304'!$C:$F,D$3,0)),"",VLOOKUP($A40,'[1]Q4 0304'!$C:$F,D$3,0))</f>
        <v>19</v>
      </c>
      <c r="E40" s="114">
        <f>IF(ISERROR(VLOOKUP($A40,'[1]Q4 0405'!$C:$E,E$3,0)),"",VLOOKUP($A40,'[1]Q4 0405'!$C:$E,E$3,0))</f>
        <v>81</v>
      </c>
      <c r="F40" s="115">
        <f>IF(ISERROR(VLOOKUP($A40,'[1]Q4 0506'!$C:$F,F$3,0)),"",VLOOKUP($A40,'[1]Q4 0506'!$C:$F,F$3,0))</f>
        <v>11</v>
      </c>
      <c r="G40" s="114">
        <f>IF(ISERROR(VLOOKUP($A40,'[1]Q4 0607'!$C:$F,G$3,0)),"",VLOOKUP($A40,'[1]Q4 0607'!$C:$F,G$3,0))</f>
      </c>
      <c r="H40" s="113">
        <f>IF(ISERROR(VLOOKUP($A40,LDPR!$A:$F,H$3,0)),"",VLOOKUP($A40,LDPR!$A:$F,H$3,0))</f>
      </c>
      <c r="I40" s="116">
        <f>IF(ISERROR(VLOOKUP($A40,VSMR!$A:$DR,I$3,0)),"",VLOOKUP($A40,VSMR!$A:$DR,I$3,0))</f>
      </c>
      <c r="J40" s="116">
        <f>IF(ISERROR(VLOOKUP($A40,VSMR!$A:$DR,J$3,0)),"",VLOOKUP($A40,VSMR!$A:$DR,J$3,0))</f>
      </c>
      <c r="K40" s="115">
        <f>IF(ISERROR(VLOOKUP($A40,VSMR!$A:$DR,K$3,0)),"",VLOOKUP($A40,VSMR!$A:$DR,K$3,0))</f>
      </c>
      <c r="L40" s="116">
        <f>IF(ISERROR(VLOOKUP($A40,VSMR!$A:$DR,L$3,0)),"",VLOOKUP($A40,VSMR!$A:$DR,L$3,0))</f>
      </c>
      <c r="M40" s="117">
        <f>IF(ISERROR(VLOOKUP($A40,VSMR!$A:$DR,M$3,0)),"",VLOOKUP($A40,VSMR!$A:$DR,M$3,0))</f>
      </c>
      <c r="N40" t="s">
        <v>818</v>
      </c>
      <c r="O40" t="e">
        <v>#N/A</v>
      </c>
      <c r="Q40" s="149"/>
    </row>
    <row r="41" spans="1:17" ht="12.75">
      <c r="A41" s="78" t="s">
        <v>246</v>
      </c>
      <c r="B41" s="20" t="s">
        <v>514</v>
      </c>
      <c r="C41" s="112">
        <f>IF(ISERROR(VLOOKUP($A41,'[1]Q4 0203'!$C:$F,C$3,0)),"",VLOOKUP($A41,'[1]Q4 0203'!$C:$F,C$3,0))</f>
        <v>55</v>
      </c>
      <c r="D41" s="113">
        <f>IF(ISERROR(VLOOKUP($A41,'[1]Q4 0304'!$C:$F,D$3,0)),"",VLOOKUP($A41,'[1]Q4 0304'!$C:$F,D$3,0))</f>
        <v>18</v>
      </c>
      <c r="E41" s="114">
        <f>IF(ISERROR(VLOOKUP($A41,'[1]Q4 0405'!$C:$E,E$3,0)),"",VLOOKUP($A41,'[1]Q4 0405'!$C:$E,E$3,0))</f>
        <v>16</v>
      </c>
      <c r="F41" s="115">
        <f>IF(ISERROR(VLOOKUP($A41,'[1]Q4 0506'!$C:$F,F$3,0)),"",VLOOKUP($A41,'[1]Q4 0506'!$C:$F,F$3,0))</f>
        <v>23</v>
      </c>
      <c r="G41" s="114">
        <f>IF(ISERROR(VLOOKUP($A41,'[1]Q4 0607'!$C:$F,G$3,0)),"",VLOOKUP($A41,'[1]Q4 0607'!$C:$F,G$3,0))</f>
      </c>
      <c r="H41" s="113">
        <f>IF(ISERROR(VLOOKUP($A41,LDPR!$A:$F,H$3,0)),"",VLOOKUP($A41,LDPR!$A:$F,H$3,0))</f>
      </c>
      <c r="I41" s="116">
        <f>IF(ISERROR(VLOOKUP($A41,VSMR!$A:$DR,I$3,0)),"",VLOOKUP($A41,VSMR!$A:$DR,I$3,0))</f>
      </c>
      <c r="J41" s="116">
        <f>IF(ISERROR(VLOOKUP($A41,VSMR!$A:$DR,J$3,0)),"",VLOOKUP($A41,VSMR!$A:$DR,J$3,0))</f>
      </c>
      <c r="K41" s="115">
        <f>IF(ISERROR(VLOOKUP($A41,VSMR!$A:$DR,K$3,0)),"",VLOOKUP($A41,VSMR!$A:$DR,K$3,0))</f>
      </c>
      <c r="L41" s="116">
        <f>IF(ISERROR(VLOOKUP($A41,VSMR!$A:$DR,L$3,0)),"",VLOOKUP($A41,VSMR!$A:$DR,L$3,0))</f>
      </c>
      <c r="M41" s="117">
        <f>IF(ISERROR(VLOOKUP($A41,VSMR!$A:$DR,M$3,0)),"",VLOOKUP($A41,VSMR!$A:$DR,M$3,0))</f>
      </c>
      <c r="N41" t="s">
        <v>818</v>
      </c>
      <c r="O41" t="e">
        <v>#N/A</v>
      </c>
      <c r="Q41" s="149"/>
    </row>
    <row r="42" spans="1:17" ht="12.75">
      <c r="A42" s="78" t="s">
        <v>68</v>
      </c>
      <c r="B42" s="20" t="s">
        <v>456</v>
      </c>
      <c r="C42" s="112">
        <f>IF(ISERROR(VLOOKUP($A42,'[1]Q4 0203'!$C:$F,C$3,0)),"",VLOOKUP($A42,'[1]Q4 0203'!$C:$F,C$3,0))</f>
        <v>234</v>
      </c>
      <c r="D42" s="113">
        <f>IF(ISERROR(VLOOKUP($A42,'[1]Q4 0304'!$C:$F,D$3,0)),"",VLOOKUP($A42,'[1]Q4 0304'!$C:$F,D$3,0))</f>
        <v>347</v>
      </c>
      <c r="E42" s="114">
        <f>IF(ISERROR(VLOOKUP($A42,'[1]Q4 0405'!$C:$E,E$3,0)),"",VLOOKUP($A42,'[1]Q4 0405'!$C:$E,E$3,0))</f>
        <v>298</v>
      </c>
      <c r="F42" s="115">
        <f>IF(ISERROR(VLOOKUP($A42,'[1]Q4 0506'!$C:$F,F$3,0)),"",VLOOKUP($A42,'[1]Q4 0506'!$C:$F,F$3,0))</f>
        <v>268</v>
      </c>
      <c r="G42" s="114">
        <f>IF(ISERROR(VLOOKUP($A42,'[1]Q4 0607'!$C:$F,G$3,0)),"",VLOOKUP($A42,'[1]Q4 0607'!$C:$F,G$3,0))</f>
        <v>300</v>
      </c>
      <c r="H42" s="113">
        <f>IF(ISERROR(VLOOKUP($A42,LDPR!$A:$F,H$3,0)),"",VLOOKUP($A42,LDPR!$A:$F,H$3,0))</f>
        <v>583</v>
      </c>
      <c r="I42" s="116">
        <f>IF(ISERROR(VLOOKUP($A42,VSMR!$A:$DR,I$3,0)),"",VLOOKUP($A42,VSMR!$A:$DR,I$3,0))</f>
        <v>199</v>
      </c>
      <c r="J42" s="116">
        <f>IF(ISERROR(VLOOKUP($A42,VSMR!$A:$DR,J$3,0)),"",VLOOKUP($A42,VSMR!$A:$DR,J$3,0))</f>
        <v>156</v>
      </c>
      <c r="K42" s="115">
        <f>IF(ISERROR(VLOOKUP($A42,VSMR!$A:$DR,K$3,0)),"",VLOOKUP($A42,VSMR!$A:$DR,K$3,0))</f>
        <v>567</v>
      </c>
      <c r="L42" s="116">
        <f>IF(ISERROR(VLOOKUP($A42,VSMR!$A:$DR,L$3,0)),"",VLOOKUP($A42,VSMR!$A:$DR,L$3,0))</f>
        <v>344</v>
      </c>
      <c r="M42" s="117">
        <f>IF(ISERROR(VLOOKUP($A42,VSMR!$A:$DR,M$3,0)),"",VLOOKUP($A42,VSMR!$A:$DR,M$3,0))</f>
        <v>330</v>
      </c>
      <c r="N42" t="s">
        <v>829</v>
      </c>
      <c r="O42" t="s">
        <v>806</v>
      </c>
      <c r="Q42" s="149"/>
    </row>
    <row r="43" spans="1:17" ht="12.75">
      <c r="A43" s="78" t="s">
        <v>219</v>
      </c>
      <c r="B43" s="20" t="s">
        <v>445</v>
      </c>
      <c r="C43" s="112">
        <f>IF(ISERROR(VLOOKUP($A43,'[1]Q4 0203'!$C:$F,C$3,0)),"",VLOOKUP($A43,'[1]Q4 0203'!$C:$F,C$3,0))</f>
        <v>79</v>
      </c>
      <c r="D43" s="113">
        <f>IF(ISERROR(VLOOKUP($A43,'[1]Q4 0304'!$C:$F,D$3,0)),"",VLOOKUP($A43,'[1]Q4 0304'!$C:$F,D$3,0))</f>
        <v>26</v>
      </c>
      <c r="E43" s="114">
        <f>IF(ISERROR(VLOOKUP($A43,'[1]Q4 0405'!$C:$E,E$3,0)),"",VLOOKUP($A43,'[1]Q4 0405'!$C:$E,E$3,0))</f>
        <v>51</v>
      </c>
      <c r="F43" s="115">
        <f>IF(ISERROR(VLOOKUP($A43,'[1]Q4 0506'!$C:$F,F$3,0)),"",VLOOKUP($A43,'[1]Q4 0506'!$C:$F,F$3,0))</f>
        <v>47</v>
      </c>
      <c r="G43" s="114">
        <f>IF(ISERROR(VLOOKUP($A43,'[1]Q4 0607'!$C:$F,G$3,0)),"",VLOOKUP($A43,'[1]Q4 0607'!$C:$F,G$3,0))</f>
      </c>
      <c r="H43" s="113">
        <f>IF(ISERROR(VLOOKUP($A43,LDPR!$A:$F,H$3,0)),"",VLOOKUP($A43,LDPR!$A:$F,H$3,0))</f>
      </c>
      <c r="I43" s="116">
        <f>IF(ISERROR(VLOOKUP($A43,VSMR!$A:$DR,I$3,0)),"",VLOOKUP($A43,VSMR!$A:$DR,I$3,0))</f>
      </c>
      <c r="J43" s="116">
        <f>IF(ISERROR(VLOOKUP($A43,VSMR!$A:$DR,J$3,0)),"",VLOOKUP($A43,VSMR!$A:$DR,J$3,0))</f>
      </c>
      <c r="K43" s="115">
        <f>IF(ISERROR(VLOOKUP($A43,VSMR!$A:$DR,K$3,0)),"",VLOOKUP($A43,VSMR!$A:$DR,K$3,0))</f>
      </c>
      <c r="L43" s="116">
        <f>IF(ISERROR(VLOOKUP($A43,VSMR!$A:$DR,L$3,0)),"",VLOOKUP($A43,VSMR!$A:$DR,L$3,0))</f>
      </c>
      <c r="M43" s="117">
        <f>IF(ISERROR(VLOOKUP($A43,VSMR!$A:$DR,M$3,0)),"",VLOOKUP($A43,VSMR!$A:$DR,M$3,0))</f>
      </c>
      <c r="N43" t="s">
        <v>825</v>
      </c>
      <c r="O43" t="e">
        <v>#N/A</v>
      </c>
      <c r="Q43" s="149"/>
    </row>
    <row r="44" spans="1:17" ht="12.75">
      <c r="A44" s="78" t="s">
        <v>86</v>
      </c>
      <c r="B44" s="20" t="s">
        <v>605</v>
      </c>
      <c r="C44" s="112">
        <f>IF(ISERROR(VLOOKUP($A44,'[1]Q4 0203'!$C:$F,C$3,0)),"",VLOOKUP($A44,'[1]Q4 0203'!$C:$F,C$3,0))</f>
        <v>209</v>
      </c>
      <c r="D44" s="113">
        <f>IF(ISERROR(VLOOKUP($A44,'[1]Q4 0304'!$C:$F,D$3,0)),"",VLOOKUP($A44,'[1]Q4 0304'!$C:$F,D$3,0))</f>
        <v>73</v>
      </c>
      <c r="E44" s="114">
        <f>IF(ISERROR(VLOOKUP($A44,'[1]Q4 0405'!$C:$E,E$3,0)),"",VLOOKUP($A44,'[1]Q4 0405'!$C:$E,E$3,0))</f>
        <v>88</v>
      </c>
      <c r="F44" s="115">
        <f>IF(ISERROR(VLOOKUP($A44,'[1]Q4 0506'!$C:$F,F$3,0)),"",VLOOKUP($A44,'[1]Q4 0506'!$C:$F,F$3,0))</f>
        <v>102</v>
      </c>
      <c r="G44" s="114">
        <f>IF(ISERROR(VLOOKUP($A44,'[1]Q4 0607'!$C:$F,G$3,0)),"",VLOOKUP($A44,'[1]Q4 0607'!$C:$F,G$3,0))</f>
        <v>246</v>
      </c>
      <c r="H44" s="113">
        <f>IF(ISERROR(VLOOKUP($A44,LDPR!$A:$F,H$3,0)),"",VLOOKUP($A44,LDPR!$A:$F,H$3,0))</f>
        <v>156</v>
      </c>
      <c r="I44" s="116">
        <f>IF(ISERROR(VLOOKUP($A44,VSMR!$A:$DR,I$3,0)),"",VLOOKUP($A44,VSMR!$A:$DR,I$3,0))</f>
        <v>135</v>
      </c>
      <c r="J44" s="116">
        <f>IF(ISERROR(VLOOKUP($A44,VSMR!$A:$DR,J$3,0)),"",VLOOKUP($A44,VSMR!$A:$DR,J$3,0))</f>
        <v>112</v>
      </c>
      <c r="K44" s="115">
        <f>IF(ISERROR(VLOOKUP($A44,VSMR!$A:$DR,K$3,0)),"",VLOOKUP($A44,VSMR!$A:$DR,K$3,0))</f>
        <v>731</v>
      </c>
      <c r="L44" s="116">
        <f>IF(ISERROR(VLOOKUP($A44,VSMR!$A:$DR,L$3,0)),"",VLOOKUP($A44,VSMR!$A:$DR,L$3,0))</f>
        <v>154</v>
      </c>
      <c r="M44" s="117">
        <f>IF(ISERROR(VLOOKUP($A44,VSMR!$A:$DR,M$3,0)),"",VLOOKUP($A44,VSMR!$A:$DR,M$3,0))</f>
        <v>146</v>
      </c>
      <c r="N44" t="s">
        <v>834</v>
      </c>
      <c r="O44" t="s">
        <v>807</v>
      </c>
      <c r="Q44" s="149"/>
    </row>
    <row r="45" spans="1:17" ht="12.75">
      <c r="A45" s="78" t="s">
        <v>333</v>
      </c>
      <c r="B45" s="20" t="s">
        <v>619</v>
      </c>
      <c r="C45" s="112">
        <f>IF(ISERROR(VLOOKUP($A45,'[1]Q4 0203'!$C:$F,C$3,0)),"",VLOOKUP($A45,'[1]Q4 0203'!$C:$F,C$3,0))</f>
        <v>15</v>
      </c>
      <c r="D45" s="113">
        <f>IF(ISERROR(VLOOKUP($A45,'[1]Q4 0304'!$C:$F,D$3,0)),"",VLOOKUP($A45,'[1]Q4 0304'!$C:$F,D$3,0))</f>
        <v>78</v>
      </c>
      <c r="E45" s="114">
        <f>IF(ISERROR(VLOOKUP($A45,'[1]Q4 0405'!$C:$E,E$3,0)),"",VLOOKUP($A45,'[1]Q4 0405'!$C:$E,E$3,0))</f>
        <v>73</v>
      </c>
      <c r="F45" s="115">
        <f>IF(ISERROR(VLOOKUP($A45,'[1]Q4 0506'!$C:$F,F$3,0)),"",VLOOKUP($A45,'[1]Q4 0506'!$C:$F,F$3,0))</f>
        <v>67</v>
      </c>
      <c r="G45" s="114">
        <f>IF(ISERROR(VLOOKUP($A45,'[1]Q4 0607'!$C:$F,G$3,0)),"",VLOOKUP($A45,'[1]Q4 0607'!$C:$F,G$3,0))</f>
      </c>
      <c r="H45" s="113">
        <f>IF(ISERROR(VLOOKUP($A45,LDPR!$A:$F,H$3,0)),"",VLOOKUP($A45,LDPR!$A:$F,H$3,0))</f>
      </c>
      <c r="I45" s="116">
        <f>IF(ISERROR(VLOOKUP($A45,VSMR!$A:$DR,I$3,0)),"",VLOOKUP($A45,VSMR!$A:$DR,I$3,0))</f>
      </c>
      <c r="J45" s="116">
        <f>IF(ISERROR(VLOOKUP($A45,VSMR!$A:$DR,J$3,0)),"",VLOOKUP($A45,VSMR!$A:$DR,J$3,0))</f>
      </c>
      <c r="K45" s="115">
        <f>IF(ISERROR(VLOOKUP($A45,VSMR!$A:$DR,K$3,0)),"",VLOOKUP($A45,VSMR!$A:$DR,K$3,0))</f>
      </c>
      <c r="L45" s="116">
        <f>IF(ISERROR(VLOOKUP($A45,VSMR!$A:$DR,L$3,0)),"",VLOOKUP($A45,VSMR!$A:$DR,L$3,0))</f>
      </c>
      <c r="M45" s="117">
        <f>IF(ISERROR(VLOOKUP($A45,VSMR!$A:$DR,M$3,0)),"",VLOOKUP($A45,VSMR!$A:$DR,M$3,0))</f>
      </c>
      <c r="N45" t="s">
        <v>836</v>
      </c>
      <c r="O45" t="e">
        <v>#N/A</v>
      </c>
      <c r="Q45" s="149"/>
    </row>
    <row r="46" spans="1:17" ht="12.75">
      <c r="A46" s="78" t="s">
        <v>162</v>
      </c>
      <c r="B46" s="20" t="s">
        <v>724</v>
      </c>
      <c r="C46" s="112">
        <f>IF(ISERROR(VLOOKUP($A46,'[1]Q4 0203'!$C:$F,C$3,0)),"",VLOOKUP($A46,'[1]Q4 0203'!$C:$F,C$3,0))</f>
      </c>
      <c r="D46" s="113">
        <f>IF(ISERROR(VLOOKUP($A46,'[1]Q4 0304'!$C:$F,D$3,0)),"",VLOOKUP($A46,'[1]Q4 0304'!$C:$F,D$3,0))</f>
      </c>
      <c r="E46" s="114">
        <f>IF(ISERROR(VLOOKUP($A46,'[1]Q4 0405'!$C:$E,E$3,0)),"",VLOOKUP($A46,'[1]Q4 0405'!$C:$E,E$3,0))</f>
      </c>
      <c r="F46" s="115">
        <f>IF(ISERROR(VLOOKUP($A46,'[1]Q4 0506'!$C:$F,F$3,0)),"",VLOOKUP($A46,'[1]Q4 0506'!$C:$F,F$3,0))</f>
      </c>
      <c r="G46" s="114">
        <f>IF(ISERROR(VLOOKUP($A46,'[1]Q4 0607'!$C:$F,G$3,0)),"",VLOOKUP($A46,'[1]Q4 0607'!$C:$F,G$3,0))</f>
        <v>127</v>
      </c>
      <c r="H46" s="113">
        <f>IF(ISERROR(VLOOKUP($A46,LDPR!$A:$F,H$3,0)),"",VLOOKUP($A46,LDPR!$A:$F,H$3,0))</f>
        <v>86</v>
      </c>
      <c r="I46" s="116">
        <f>IF(ISERROR(VLOOKUP($A46,VSMR!$A:$DR,I$3,0)),"",VLOOKUP($A46,VSMR!$A:$DR,I$3,0))</f>
        <v>123</v>
      </c>
      <c r="J46" s="116">
        <f>IF(ISERROR(VLOOKUP($A46,VSMR!$A:$DR,J$3,0)),"",VLOOKUP($A46,VSMR!$A:$DR,J$3,0))</f>
        <v>110</v>
      </c>
      <c r="K46" s="115">
        <f>IF(ISERROR(VLOOKUP($A46,VSMR!$A:$DR,K$3,0)),"",VLOOKUP($A46,VSMR!$A:$DR,K$3,0))</f>
        <v>217</v>
      </c>
      <c r="L46" s="116">
        <f>IF(ISERROR(VLOOKUP($A46,VSMR!$A:$DR,L$3,0)),"",VLOOKUP($A46,VSMR!$A:$DR,L$3,0))</f>
        <v>295</v>
      </c>
      <c r="M46" s="117">
        <f>IF(ISERROR(VLOOKUP($A46,VSMR!$A:$DR,M$3,0)),"",VLOOKUP($A46,VSMR!$A:$DR,M$3,0))</f>
        <v>266</v>
      </c>
      <c r="N46" t="e">
        <v>#N/A</v>
      </c>
      <c r="O46" t="s">
        <v>809</v>
      </c>
      <c r="Q46" s="149"/>
    </row>
    <row r="47" spans="1:17" ht="12.75">
      <c r="A47" s="78" t="s">
        <v>334</v>
      </c>
      <c r="B47" s="20" t="s">
        <v>620</v>
      </c>
      <c r="C47" s="112">
        <f>IF(ISERROR(VLOOKUP($A47,'[1]Q4 0203'!$C:$F,C$3,0)),"",VLOOKUP($A47,'[1]Q4 0203'!$C:$F,C$3,0))</f>
        <v>12</v>
      </c>
      <c r="D47" s="113">
        <f>IF(ISERROR(VLOOKUP($A47,'[1]Q4 0304'!$C:$F,D$3,0)),"",VLOOKUP($A47,'[1]Q4 0304'!$C:$F,D$3,0))</f>
        <v>54</v>
      </c>
      <c r="E47" s="114">
        <f>IF(ISERROR(VLOOKUP($A47,'[1]Q4 0405'!$C:$E,E$3,0)),"",VLOOKUP($A47,'[1]Q4 0405'!$C:$E,E$3,0))</f>
        <v>50</v>
      </c>
      <c r="F47" s="115">
        <f>IF(ISERROR(VLOOKUP($A47,'[1]Q4 0506'!$C:$F,F$3,0)),"",VLOOKUP($A47,'[1]Q4 0506'!$C:$F,F$3,0))</f>
        <v>61</v>
      </c>
      <c r="G47" s="114">
        <f>IF(ISERROR(VLOOKUP($A47,'[1]Q4 0607'!$C:$F,G$3,0)),"",VLOOKUP($A47,'[1]Q4 0607'!$C:$F,G$3,0))</f>
      </c>
      <c r="H47" s="113">
        <f>IF(ISERROR(VLOOKUP($A47,LDPR!$A:$F,H$3,0)),"",VLOOKUP($A47,LDPR!$A:$F,H$3,0))</f>
      </c>
      <c r="I47" s="116">
        <f>IF(ISERROR(VLOOKUP($A47,VSMR!$A:$DR,I$3,0)),"",VLOOKUP($A47,VSMR!$A:$DR,I$3,0))</f>
      </c>
      <c r="J47" s="116">
        <f>IF(ISERROR(VLOOKUP($A47,VSMR!$A:$DR,J$3,0)),"",VLOOKUP($A47,VSMR!$A:$DR,J$3,0))</f>
      </c>
      <c r="K47" s="115">
        <f>IF(ISERROR(VLOOKUP($A47,VSMR!$A:$DR,K$3,0)),"",VLOOKUP($A47,VSMR!$A:$DR,K$3,0))</f>
      </c>
      <c r="L47" s="116">
        <f>IF(ISERROR(VLOOKUP($A47,VSMR!$A:$DR,L$3,0)),"",VLOOKUP($A47,VSMR!$A:$DR,L$3,0))</f>
      </c>
      <c r="M47" s="117">
        <f>IF(ISERROR(VLOOKUP($A47,VSMR!$A:$DR,M$3,0)),"",VLOOKUP($A47,VSMR!$A:$DR,M$3,0))</f>
      </c>
      <c r="N47" t="s">
        <v>836</v>
      </c>
      <c r="O47" t="e">
        <v>#N/A</v>
      </c>
      <c r="Q47" s="149"/>
    </row>
    <row r="48" spans="1:17" ht="12.75">
      <c r="A48" s="78" t="s">
        <v>191</v>
      </c>
      <c r="B48" s="20" t="s">
        <v>416</v>
      </c>
      <c r="C48" s="112">
        <f>IF(ISERROR(VLOOKUP($A48,'[1]Q4 0203'!$C:$F,C$3,0)),"",VLOOKUP($A48,'[1]Q4 0203'!$C:$F,C$3,0))</f>
        <v>0</v>
      </c>
      <c r="D48" s="113">
        <f>IF(ISERROR(VLOOKUP($A48,'[1]Q4 0304'!$C:$F,D$3,0)),"",VLOOKUP($A48,'[1]Q4 0304'!$C:$F,D$3,0))</f>
        <v>76</v>
      </c>
      <c r="E48" s="114">
        <f>IF(ISERROR(VLOOKUP($A48,'[1]Q4 0405'!$C:$E,E$3,0)),"",VLOOKUP($A48,'[1]Q4 0405'!$C:$E,E$3,0))</f>
        <v>20</v>
      </c>
      <c r="F48" s="115">
        <f>IF(ISERROR(VLOOKUP($A48,'[1]Q4 0506'!$C:$F,F$3,0)),"",VLOOKUP($A48,'[1]Q4 0506'!$C:$F,F$3,0))</f>
        <v>32</v>
      </c>
      <c r="G48" s="114">
        <f>IF(ISERROR(VLOOKUP($A48,'[1]Q4 0607'!$C:$F,G$3,0)),"",VLOOKUP($A48,'[1]Q4 0607'!$C:$F,G$3,0))</f>
      </c>
      <c r="H48" s="113">
        <f>IF(ISERROR(VLOOKUP($A48,LDPR!$A:$F,H$3,0)),"",VLOOKUP($A48,LDPR!$A:$F,H$3,0))</f>
      </c>
      <c r="I48" s="116">
        <f>IF(ISERROR(VLOOKUP($A48,VSMR!$A:$DR,I$3,0)),"",VLOOKUP($A48,VSMR!$A:$DR,I$3,0))</f>
      </c>
      <c r="J48" s="116">
        <f>IF(ISERROR(VLOOKUP($A48,VSMR!$A:$DR,J$3,0)),"",VLOOKUP($A48,VSMR!$A:$DR,J$3,0))</f>
      </c>
      <c r="K48" s="115">
        <f>IF(ISERROR(VLOOKUP($A48,VSMR!$A:$DR,K$3,0)),"",VLOOKUP($A48,VSMR!$A:$DR,K$3,0))</f>
      </c>
      <c r="L48" s="116">
        <f>IF(ISERROR(VLOOKUP($A48,VSMR!$A:$DR,L$3,0)),"",VLOOKUP($A48,VSMR!$A:$DR,L$3,0))</f>
      </c>
      <c r="M48" s="117">
        <f>IF(ISERROR(VLOOKUP($A48,VSMR!$A:$DR,M$3,0)),"",VLOOKUP($A48,VSMR!$A:$DR,M$3,0))</f>
      </c>
      <c r="N48" t="s">
        <v>826</v>
      </c>
      <c r="O48" t="e">
        <v>#N/A</v>
      </c>
      <c r="Q48" s="149"/>
    </row>
    <row r="49" spans="1:17" ht="12.75">
      <c r="A49" s="78" t="s">
        <v>26</v>
      </c>
      <c r="B49" s="20" t="s">
        <v>476</v>
      </c>
      <c r="C49" s="112">
        <f>IF(ISERROR(VLOOKUP($A49,'[1]Q4 0203'!$C:$F,C$3,0)),"",VLOOKUP($A49,'[1]Q4 0203'!$C:$F,C$3,0))</f>
        <v>32</v>
      </c>
      <c r="D49" s="113">
        <f>IF(ISERROR(VLOOKUP($A49,'[1]Q4 0304'!$C:$F,D$3,0)),"",VLOOKUP($A49,'[1]Q4 0304'!$C:$F,D$3,0))</f>
        <v>24</v>
      </c>
      <c r="E49" s="114">
        <f>IF(ISERROR(VLOOKUP($A49,'[1]Q4 0405'!$C:$E,E$3,0)),"",VLOOKUP($A49,'[1]Q4 0405'!$C:$E,E$3,0))</f>
        <v>50</v>
      </c>
      <c r="F49" s="115">
        <f>IF(ISERROR(VLOOKUP($A49,'[1]Q4 0506'!$C:$F,F$3,0)),"",VLOOKUP($A49,'[1]Q4 0506'!$C:$F,F$3,0))</f>
        <v>103</v>
      </c>
      <c r="G49" s="114">
        <f>IF(ISERROR(VLOOKUP($A49,'[1]Q4 0607'!$C:$F,G$3,0)),"",VLOOKUP($A49,'[1]Q4 0607'!$C:$F,G$3,0))</f>
        <v>115</v>
      </c>
      <c r="H49" s="113">
        <f>IF(ISERROR(VLOOKUP($A49,LDPR!$A:$F,H$3,0)),"",VLOOKUP($A49,LDPR!$A:$F,H$3,0))</f>
        <v>168</v>
      </c>
      <c r="I49" s="116">
        <f>IF(ISERROR(VLOOKUP($A49,VSMR!$A:$DR,I$3,0)),"",VLOOKUP($A49,VSMR!$A:$DR,I$3,0))</f>
        <v>159</v>
      </c>
      <c r="J49" s="116">
        <f>IF(ISERROR(VLOOKUP($A49,VSMR!$A:$DR,J$3,0)),"",VLOOKUP($A49,VSMR!$A:$DR,J$3,0))</f>
        <v>199</v>
      </c>
      <c r="K49" s="115">
        <f>IF(ISERROR(VLOOKUP($A49,VSMR!$A:$DR,K$3,0)),"",VLOOKUP($A49,VSMR!$A:$DR,K$3,0))</f>
        <v>167</v>
      </c>
      <c r="L49" s="116">
        <f>IF(ISERROR(VLOOKUP($A49,VSMR!$A:$DR,L$3,0)),"",VLOOKUP($A49,VSMR!$A:$DR,L$3,0))</f>
        <v>173</v>
      </c>
      <c r="M49" s="117">
        <f>IF(ISERROR(VLOOKUP($A49,VSMR!$A:$DR,M$3,0)),"",VLOOKUP($A49,VSMR!$A:$DR,M$3,0))</f>
        <v>210</v>
      </c>
      <c r="N49" t="s">
        <v>830</v>
      </c>
      <c r="O49" t="s">
        <v>806</v>
      </c>
      <c r="Q49" s="149"/>
    </row>
    <row r="50" spans="1:17" ht="12.75">
      <c r="A50" s="78" t="s">
        <v>368</v>
      </c>
      <c r="B50" s="20" t="s">
        <v>662</v>
      </c>
      <c r="C50" s="112">
        <f>IF(ISERROR(VLOOKUP($A50,'[1]Q4 0203'!$C:$F,C$3,0)),"",VLOOKUP($A50,'[1]Q4 0203'!$C:$F,C$3,0))</f>
        <v>4</v>
      </c>
      <c r="D50" s="113">
        <f>IF(ISERROR(VLOOKUP($A50,'[1]Q4 0304'!$C:$F,D$3,0)),"",VLOOKUP($A50,'[1]Q4 0304'!$C:$F,D$3,0))</f>
        <v>35</v>
      </c>
      <c r="E50" s="114">
        <f>IF(ISERROR(VLOOKUP($A50,'[1]Q4 0405'!$C:$E,E$3,0)),"",VLOOKUP($A50,'[1]Q4 0405'!$C:$E,E$3,0))</f>
        <v>23</v>
      </c>
      <c r="F50" s="115">
        <f>IF(ISERROR(VLOOKUP($A50,'[1]Q4 0506'!$C:$F,F$3,0)),"",VLOOKUP($A50,'[1]Q4 0506'!$C:$F,F$3,0))</f>
        <v>77</v>
      </c>
      <c r="G50" s="114">
        <f>IF(ISERROR(VLOOKUP($A50,'[1]Q4 0607'!$C:$F,G$3,0)),"",VLOOKUP($A50,'[1]Q4 0607'!$C:$F,G$3,0))</f>
      </c>
      <c r="H50" s="113">
        <f>IF(ISERROR(VLOOKUP($A50,LDPR!$A:$F,H$3,0)),"",VLOOKUP($A50,LDPR!$A:$F,H$3,0))</f>
      </c>
      <c r="I50" s="116">
        <f>IF(ISERROR(VLOOKUP($A50,VSMR!$A:$DR,I$3,0)),"",VLOOKUP($A50,VSMR!$A:$DR,I$3,0))</f>
      </c>
      <c r="J50" s="116">
        <f>IF(ISERROR(VLOOKUP($A50,VSMR!$A:$DR,J$3,0)),"",VLOOKUP($A50,VSMR!$A:$DR,J$3,0))</f>
      </c>
      <c r="K50" s="115">
        <f>IF(ISERROR(VLOOKUP($A50,VSMR!$A:$DR,K$3,0)),"",VLOOKUP($A50,VSMR!$A:$DR,K$3,0))</f>
      </c>
      <c r="L50" s="116">
        <f>IF(ISERROR(VLOOKUP($A50,VSMR!$A:$DR,L$3,0)),"",VLOOKUP($A50,VSMR!$A:$DR,L$3,0))</f>
      </c>
      <c r="M50" s="117">
        <f>IF(ISERROR(VLOOKUP($A50,VSMR!$A:$DR,M$3,0)),"",VLOOKUP($A50,VSMR!$A:$DR,M$3,0))</f>
      </c>
      <c r="N50" t="s">
        <v>820</v>
      </c>
      <c r="O50" t="e">
        <v>#N/A</v>
      </c>
      <c r="Q50" s="149"/>
    </row>
    <row r="51" spans="1:17" ht="12.75">
      <c r="A51" s="78" t="s">
        <v>157</v>
      </c>
      <c r="B51" s="20" t="s">
        <v>725</v>
      </c>
      <c r="C51" s="112">
        <f>IF(ISERROR(VLOOKUP($A51,'[1]Q4 0203'!$C:$F,C$3,0)),"",VLOOKUP($A51,'[1]Q4 0203'!$C:$F,C$3,0))</f>
      </c>
      <c r="D51" s="113">
        <f>IF(ISERROR(VLOOKUP($A51,'[1]Q4 0304'!$C:$F,D$3,0)),"",VLOOKUP($A51,'[1]Q4 0304'!$C:$F,D$3,0))</f>
      </c>
      <c r="E51" s="114">
        <f>IF(ISERROR(VLOOKUP($A51,'[1]Q4 0405'!$C:$E,E$3,0)),"",VLOOKUP($A51,'[1]Q4 0405'!$C:$E,E$3,0))</f>
      </c>
      <c r="F51" s="115">
        <f>IF(ISERROR(VLOOKUP($A51,'[1]Q4 0506'!$C:$F,F$3,0)),"",VLOOKUP($A51,'[1]Q4 0506'!$C:$F,F$3,0))</f>
      </c>
      <c r="G51" s="114">
        <f>IF(ISERROR(VLOOKUP($A51,'[1]Q4 0607'!$C:$F,G$3,0)),"",VLOOKUP($A51,'[1]Q4 0607'!$C:$F,G$3,0))</f>
        <v>700</v>
      </c>
      <c r="H51" s="113">
        <f>IF(ISERROR(VLOOKUP($A51,LDPR!$A:$F,H$3,0)),"",VLOOKUP($A51,LDPR!$A:$F,H$3,0))</f>
        <v>0</v>
      </c>
      <c r="I51" s="116">
        <f>IF(ISERROR(VLOOKUP($A51,VSMR!$A:$DR,I$3,0)),"",VLOOKUP($A51,VSMR!$A:$DR,I$3,0))</f>
        <v>224</v>
      </c>
      <c r="J51" s="116">
        <f>IF(ISERROR(VLOOKUP($A51,VSMR!$A:$DR,J$3,0)),"",VLOOKUP($A51,VSMR!$A:$DR,J$3,0))</f>
        <v>295</v>
      </c>
      <c r="K51" s="115">
        <f>IF(ISERROR(VLOOKUP($A51,VSMR!$A:$DR,K$3,0)),"",VLOOKUP($A51,VSMR!$A:$DR,K$3,0))</f>
        <v>373</v>
      </c>
      <c r="L51" s="116">
        <f>IF(ISERROR(VLOOKUP($A51,VSMR!$A:$DR,L$3,0)),"",VLOOKUP($A51,VSMR!$A:$DR,L$3,0))</f>
        <v>375</v>
      </c>
      <c r="M51" s="117">
        <f>IF(ISERROR(VLOOKUP($A51,VSMR!$A:$DR,M$3,0)),"",VLOOKUP($A51,VSMR!$A:$DR,M$3,0))</f>
        <v>387</v>
      </c>
      <c r="N51" t="e">
        <v>#N/A</v>
      </c>
      <c r="O51" t="s">
        <v>808</v>
      </c>
      <c r="Q51" s="149"/>
    </row>
    <row r="52" spans="1:17" ht="12.75">
      <c r="A52" s="78" t="s">
        <v>258</v>
      </c>
      <c r="B52" s="20" t="s">
        <v>529</v>
      </c>
      <c r="C52" s="112">
        <f>IF(ISERROR(VLOOKUP($A52,'[1]Q4 0203'!$C:$F,C$3,0)),"",VLOOKUP($A52,'[1]Q4 0203'!$C:$F,C$3,0))</f>
        <v>34</v>
      </c>
      <c r="D52" s="113">
        <f>IF(ISERROR(VLOOKUP($A52,'[1]Q4 0304'!$C:$F,D$3,0)),"",VLOOKUP($A52,'[1]Q4 0304'!$C:$F,D$3,0))</f>
        <v>34</v>
      </c>
      <c r="E52" s="114">
        <f>IF(ISERROR(VLOOKUP($A52,'[1]Q4 0405'!$C:$E,E$3,0)),"",VLOOKUP($A52,'[1]Q4 0405'!$C:$E,E$3,0))</f>
        <v>0</v>
      </c>
      <c r="F52" s="115">
        <f>IF(ISERROR(VLOOKUP($A52,'[1]Q4 0506'!$C:$F,F$3,0)),"",VLOOKUP($A52,'[1]Q4 0506'!$C:$F,F$3,0))</f>
        <v>17</v>
      </c>
      <c r="G52" s="114">
        <f>IF(ISERROR(VLOOKUP($A52,'[1]Q4 0607'!$C:$F,G$3,0)),"",VLOOKUP($A52,'[1]Q4 0607'!$C:$F,G$3,0))</f>
      </c>
      <c r="H52" s="113">
        <f>IF(ISERROR(VLOOKUP($A52,LDPR!$A:$F,H$3,0)),"",VLOOKUP($A52,LDPR!$A:$F,H$3,0))</f>
      </c>
      <c r="I52" s="116">
        <f>IF(ISERROR(VLOOKUP($A52,VSMR!$A:$DR,I$3,0)),"",VLOOKUP($A52,VSMR!$A:$DR,I$3,0))</f>
      </c>
      <c r="J52" s="116">
        <f>IF(ISERROR(VLOOKUP($A52,VSMR!$A:$DR,J$3,0)),"",VLOOKUP($A52,VSMR!$A:$DR,J$3,0))</f>
      </c>
      <c r="K52" s="115">
        <f>IF(ISERROR(VLOOKUP($A52,VSMR!$A:$DR,K$3,0)),"",VLOOKUP($A52,VSMR!$A:$DR,K$3,0))</f>
      </c>
      <c r="L52" s="116">
        <f>IF(ISERROR(VLOOKUP($A52,VSMR!$A:$DR,L$3,0)),"",VLOOKUP($A52,VSMR!$A:$DR,L$3,0))</f>
      </c>
      <c r="M52" s="117">
        <f>IF(ISERROR(VLOOKUP($A52,VSMR!$A:$DR,M$3,0)),"",VLOOKUP($A52,VSMR!$A:$DR,M$3,0))</f>
      </c>
      <c r="N52" t="s">
        <v>814</v>
      </c>
      <c r="O52" t="e">
        <v>#N/A</v>
      </c>
      <c r="Q52" s="149"/>
    </row>
    <row r="53" spans="1:17" ht="12.75">
      <c r="A53" s="78" t="s">
        <v>392</v>
      </c>
      <c r="B53" s="20" t="s">
        <v>687</v>
      </c>
      <c r="C53" s="112">
        <f>IF(ISERROR(VLOOKUP($A53,'[1]Q4 0203'!$C:$F,C$3,0)),"",VLOOKUP($A53,'[1]Q4 0203'!$C:$F,C$3,0))</f>
        <v>3</v>
      </c>
      <c r="D53" s="113">
        <f>IF(ISERROR(VLOOKUP($A53,'[1]Q4 0304'!$C:$F,D$3,0)),"",VLOOKUP($A53,'[1]Q4 0304'!$C:$F,D$3,0))</f>
        <v>24</v>
      </c>
      <c r="E53" s="114">
        <f>IF(ISERROR(VLOOKUP($A53,'[1]Q4 0405'!$C:$E,E$3,0)),"",VLOOKUP($A53,'[1]Q4 0405'!$C:$E,E$3,0))</f>
        <v>30</v>
      </c>
      <c r="F53" s="115">
        <f>IF(ISERROR(VLOOKUP($A53,'[1]Q4 0506'!$C:$F,F$3,0)),"",VLOOKUP($A53,'[1]Q4 0506'!$C:$F,F$3,0))</f>
        <v>28</v>
      </c>
      <c r="G53" s="114">
        <f>IF(ISERROR(VLOOKUP($A53,'[1]Q4 0607'!$C:$F,G$3,0)),"",VLOOKUP($A53,'[1]Q4 0607'!$C:$F,G$3,0))</f>
      </c>
      <c r="H53" s="113">
        <f>IF(ISERROR(VLOOKUP($A53,LDPR!$A:$F,H$3,0)),"",VLOOKUP($A53,LDPR!$A:$F,H$3,0))</f>
      </c>
      <c r="I53" s="116">
        <f>IF(ISERROR(VLOOKUP($A53,VSMR!$A:$DR,I$3,0)),"",VLOOKUP($A53,VSMR!$A:$DR,I$3,0))</f>
      </c>
      <c r="J53" s="116">
        <f>IF(ISERROR(VLOOKUP($A53,VSMR!$A:$DR,J$3,0)),"",VLOOKUP($A53,VSMR!$A:$DR,J$3,0))</f>
      </c>
      <c r="K53" s="115">
        <f>IF(ISERROR(VLOOKUP($A53,VSMR!$A:$DR,K$3,0)),"",VLOOKUP($A53,VSMR!$A:$DR,K$3,0))</f>
      </c>
      <c r="L53" s="116">
        <f>IF(ISERROR(VLOOKUP($A53,VSMR!$A:$DR,L$3,0)),"",VLOOKUP($A53,VSMR!$A:$DR,L$3,0))</f>
      </c>
      <c r="M53" s="117">
        <f>IF(ISERROR(VLOOKUP($A53,VSMR!$A:$DR,M$3,0)),"",VLOOKUP($A53,VSMR!$A:$DR,M$3,0))</f>
      </c>
      <c r="N53" t="s">
        <v>822</v>
      </c>
      <c r="O53" t="s">
        <v>804</v>
      </c>
      <c r="Q53" s="149"/>
    </row>
    <row r="54" spans="1:17" ht="12.75">
      <c r="A54" s="78" t="s">
        <v>66</v>
      </c>
      <c r="B54" s="20" t="s">
        <v>542</v>
      </c>
      <c r="C54" s="112">
        <f>IF(ISERROR(VLOOKUP($A54,'[1]Q4 0203'!$C:$F,C$3,0)),"",VLOOKUP($A54,'[1]Q4 0203'!$C:$F,C$3,0))</f>
        <v>19</v>
      </c>
      <c r="D54" s="113">
        <f>IF(ISERROR(VLOOKUP($A54,'[1]Q4 0304'!$C:$F,D$3,0)),"",VLOOKUP($A54,'[1]Q4 0304'!$C:$F,D$3,0))</f>
        <v>41</v>
      </c>
      <c r="E54" s="114">
        <f>IF(ISERROR(VLOOKUP($A54,'[1]Q4 0405'!$C:$E,E$3,0)),"",VLOOKUP($A54,'[1]Q4 0405'!$C:$E,E$3,0))</f>
        <v>87</v>
      </c>
      <c r="F54" s="115">
        <f>IF(ISERROR(VLOOKUP($A54,'[1]Q4 0506'!$C:$F,F$3,0)),"",VLOOKUP($A54,'[1]Q4 0506'!$C:$F,F$3,0))</f>
        <v>44</v>
      </c>
      <c r="G54" s="114">
        <f>IF(ISERROR(VLOOKUP($A54,'[1]Q4 0607'!$C:$F,G$3,0)),"",VLOOKUP($A54,'[1]Q4 0607'!$C:$F,G$3,0))</f>
        <v>26</v>
      </c>
      <c r="H54" s="113">
        <f>IF(ISERROR(VLOOKUP($A54,LDPR!$A:$F,H$3,0)),"",VLOOKUP($A54,LDPR!$A:$F,H$3,0))</f>
        <v>22</v>
      </c>
      <c r="I54" s="116">
        <f>IF(ISERROR(VLOOKUP($A54,VSMR!$A:$DR,I$3,0)),"",VLOOKUP($A54,VSMR!$A:$DR,I$3,0))</f>
        <v>27</v>
      </c>
      <c r="J54" s="116">
        <f>IF(ISERROR(VLOOKUP($A54,VSMR!$A:$DR,J$3,0)),"",VLOOKUP($A54,VSMR!$A:$DR,J$3,0))</f>
        <v>28</v>
      </c>
      <c r="K54" s="115">
        <f>IF(ISERROR(VLOOKUP($A54,VSMR!$A:$DR,K$3,0)),"",VLOOKUP($A54,VSMR!$A:$DR,K$3,0))</f>
        <v>37</v>
      </c>
      <c r="L54" s="116">
        <f>IF(ISERROR(VLOOKUP($A54,VSMR!$A:$DR,L$3,0)),"",VLOOKUP($A54,VSMR!$A:$DR,L$3,0))</f>
        <v>42</v>
      </c>
      <c r="M54" s="117">
        <f>IF(ISERROR(VLOOKUP($A54,VSMR!$A:$DR,M$3,0)),"",VLOOKUP($A54,VSMR!$A:$DR,M$3,0))</f>
        <v>51</v>
      </c>
      <c r="N54" t="s">
        <v>815</v>
      </c>
      <c r="O54" t="s">
        <v>801</v>
      </c>
      <c r="Q54" s="149"/>
    </row>
    <row r="55" spans="1:17" ht="12.75">
      <c r="A55" s="78" t="s">
        <v>63</v>
      </c>
      <c r="B55" s="20" t="s">
        <v>515</v>
      </c>
      <c r="C55" s="112">
        <f>IF(ISERROR(VLOOKUP($A55,'[1]Q4 0203'!$C:$F,C$3,0)),"",VLOOKUP($A55,'[1]Q4 0203'!$C:$F,C$3,0))</f>
        <v>676</v>
      </c>
      <c r="D55" s="113">
        <f>IF(ISERROR(VLOOKUP($A55,'[1]Q4 0304'!$C:$F,D$3,0)),"",VLOOKUP($A55,'[1]Q4 0304'!$C:$F,D$3,0))</f>
        <v>13</v>
      </c>
      <c r="E55" s="114">
        <f>IF(ISERROR(VLOOKUP($A55,'[1]Q4 0405'!$C:$E,E$3,0)),"",VLOOKUP($A55,'[1]Q4 0405'!$C:$E,E$3,0))</f>
        <v>12</v>
      </c>
      <c r="F55" s="115">
        <f>IF(ISERROR(VLOOKUP($A55,'[1]Q4 0506'!$C:$F,F$3,0)),"",VLOOKUP($A55,'[1]Q4 0506'!$C:$F,F$3,0))</f>
        <v>26</v>
      </c>
      <c r="G55" s="114">
        <f>IF(ISERROR(VLOOKUP($A55,'[1]Q4 0607'!$C:$F,G$3,0)),"",VLOOKUP($A55,'[1]Q4 0607'!$C:$F,G$3,0))</f>
        <v>52</v>
      </c>
      <c r="H55" s="113">
        <f>IF(ISERROR(VLOOKUP($A55,LDPR!$A:$F,H$3,0)),"",VLOOKUP($A55,LDPR!$A:$F,H$3,0))</f>
        <v>77</v>
      </c>
      <c r="I55" s="116">
        <f>IF(ISERROR(VLOOKUP($A55,VSMR!$A:$DR,I$3,0)),"",VLOOKUP($A55,VSMR!$A:$DR,I$3,0))</f>
        <v>72</v>
      </c>
      <c r="J55" s="116">
        <f>IF(ISERROR(VLOOKUP($A55,VSMR!$A:$DR,J$3,0)),"",VLOOKUP($A55,VSMR!$A:$DR,J$3,0))</f>
        <v>98</v>
      </c>
      <c r="K55" s="115">
        <f>IF(ISERROR(VLOOKUP($A55,VSMR!$A:$DR,K$3,0)),"",VLOOKUP($A55,VSMR!$A:$DR,K$3,0))</f>
        <v>156</v>
      </c>
      <c r="L55" s="116">
        <f>IF(ISERROR(VLOOKUP($A55,VSMR!$A:$DR,L$3,0)),"",VLOOKUP($A55,VSMR!$A:$DR,L$3,0))</f>
        <v>179</v>
      </c>
      <c r="M55" s="117">
        <f>IF(ISERROR(VLOOKUP($A55,VSMR!$A:$DR,M$3,0)),"",VLOOKUP($A55,VSMR!$A:$DR,M$3,0))</f>
        <v>234</v>
      </c>
      <c r="N55" t="s">
        <v>818</v>
      </c>
      <c r="O55" t="s">
        <v>802</v>
      </c>
      <c r="Q55" s="149"/>
    </row>
    <row r="56" spans="1:17" ht="12.75">
      <c r="A56" s="78" t="s">
        <v>192</v>
      </c>
      <c r="B56" s="20" t="s">
        <v>417</v>
      </c>
      <c r="C56" s="112">
        <f>IF(ISERROR(VLOOKUP($A56,'[1]Q4 0203'!$C:$F,C$3,0)),"",VLOOKUP($A56,'[1]Q4 0203'!$C:$F,C$3,0))</f>
        <v>20</v>
      </c>
      <c r="D56" s="113">
        <f>IF(ISERROR(VLOOKUP($A56,'[1]Q4 0304'!$C:$F,D$3,0)),"",VLOOKUP($A56,'[1]Q4 0304'!$C:$F,D$3,0))</f>
        <v>12</v>
      </c>
      <c r="E56" s="114">
        <f>IF(ISERROR(VLOOKUP($A56,'[1]Q4 0405'!$C:$E,E$3,0)),"",VLOOKUP($A56,'[1]Q4 0405'!$C:$E,E$3,0))</f>
        <v>9</v>
      </c>
      <c r="F56" s="115">
        <f>IF(ISERROR(VLOOKUP($A56,'[1]Q4 0506'!$C:$F,F$3,0)),"",VLOOKUP($A56,'[1]Q4 0506'!$C:$F,F$3,0))</f>
        <v>30</v>
      </c>
      <c r="G56" s="114">
        <f>IF(ISERROR(VLOOKUP($A56,'[1]Q4 0607'!$C:$F,G$3,0)),"",VLOOKUP($A56,'[1]Q4 0607'!$C:$F,G$3,0))</f>
      </c>
      <c r="H56" s="113">
        <f>IF(ISERROR(VLOOKUP($A56,LDPR!$A:$F,H$3,0)),"",VLOOKUP($A56,LDPR!$A:$F,H$3,0))</f>
      </c>
      <c r="I56" s="116">
        <f>IF(ISERROR(VLOOKUP($A56,VSMR!$A:$DR,I$3,0)),"",VLOOKUP($A56,VSMR!$A:$DR,I$3,0))</f>
      </c>
      <c r="J56" s="116">
        <f>IF(ISERROR(VLOOKUP($A56,VSMR!$A:$DR,J$3,0)),"",VLOOKUP($A56,VSMR!$A:$DR,J$3,0))</f>
      </c>
      <c r="K56" s="115">
        <f>IF(ISERROR(VLOOKUP($A56,VSMR!$A:$DR,K$3,0)),"",VLOOKUP($A56,VSMR!$A:$DR,K$3,0))</f>
      </c>
      <c r="L56" s="116">
        <f>IF(ISERROR(VLOOKUP($A56,VSMR!$A:$DR,L$3,0)),"",VLOOKUP($A56,VSMR!$A:$DR,L$3,0))</f>
      </c>
      <c r="M56" s="117">
        <f>IF(ISERROR(VLOOKUP($A56,VSMR!$A:$DR,M$3,0)),"",VLOOKUP($A56,VSMR!$A:$DR,M$3,0))</f>
      </c>
      <c r="N56" t="s">
        <v>826</v>
      </c>
      <c r="O56" t="e">
        <v>#N/A</v>
      </c>
      <c r="Q56" s="149"/>
    </row>
    <row r="57" spans="1:17" ht="12.75">
      <c r="A57" s="78" t="s">
        <v>147</v>
      </c>
      <c r="B57" s="20" t="s">
        <v>726</v>
      </c>
      <c r="C57" s="112">
        <f>IF(ISERROR(VLOOKUP($A57,'[1]Q4 0203'!$C:$F,C$3,0)),"",VLOOKUP($A57,'[1]Q4 0203'!$C:$F,C$3,0))</f>
      </c>
      <c r="D57" s="113">
        <f>IF(ISERROR(VLOOKUP($A57,'[1]Q4 0304'!$C:$F,D$3,0)),"",VLOOKUP($A57,'[1]Q4 0304'!$C:$F,D$3,0))</f>
      </c>
      <c r="E57" s="114">
        <f>IF(ISERROR(VLOOKUP($A57,'[1]Q4 0405'!$C:$E,E$3,0)),"",VLOOKUP($A57,'[1]Q4 0405'!$C:$E,E$3,0))</f>
      </c>
      <c r="F57" s="115">
        <f>IF(ISERROR(VLOOKUP($A57,'[1]Q4 0506'!$C:$F,F$3,0)),"",VLOOKUP($A57,'[1]Q4 0506'!$C:$F,F$3,0))</f>
      </c>
      <c r="G57" s="114">
        <f>IF(ISERROR(VLOOKUP($A57,'[1]Q4 0607'!$C:$F,G$3,0)),"",VLOOKUP($A57,'[1]Q4 0607'!$C:$F,G$3,0))</f>
        <v>174</v>
      </c>
      <c r="H57" s="113">
        <f>IF(ISERROR(VLOOKUP($A57,LDPR!$A:$F,H$3,0)),"",VLOOKUP($A57,LDPR!$A:$F,H$3,0))</f>
        <v>174</v>
      </c>
      <c r="I57" s="116">
        <f>IF(ISERROR(VLOOKUP($A57,VSMR!$A:$DR,I$3,0)),"",VLOOKUP($A57,VSMR!$A:$DR,I$3,0))</f>
        <v>204</v>
      </c>
      <c r="J57" s="116">
        <f>IF(ISERROR(VLOOKUP($A57,VSMR!$A:$DR,J$3,0)),"",VLOOKUP($A57,VSMR!$A:$DR,J$3,0))</f>
        <v>189</v>
      </c>
      <c r="K57" s="115">
        <f>IF(ISERROR(VLOOKUP($A57,VSMR!$A:$DR,K$3,0)),"",VLOOKUP($A57,VSMR!$A:$DR,K$3,0))</f>
        <v>245</v>
      </c>
      <c r="L57" s="116">
        <f>IF(ISERROR(VLOOKUP($A57,VSMR!$A:$DR,L$3,0)),"",VLOOKUP($A57,VSMR!$A:$DR,L$3,0))</f>
        <v>387</v>
      </c>
      <c r="M57" s="117">
        <f>IF(ISERROR(VLOOKUP($A57,VSMR!$A:$DR,M$3,0)),"",VLOOKUP($A57,VSMR!$A:$DR,M$3,0))</f>
        <v>489</v>
      </c>
      <c r="N57" t="e">
        <v>#N/A</v>
      </c>
      <c r="O57" t="s">
        <v>805</v>
      </c>
      <c r="Q57" s="149"/>
    </row>
    <row r="58" spans="1:17" ht="12.75">
      <c r="A58" s="78" t="s">
        <v>70</v>
      </c>
      <c r="B58" s="20" t="s">
        <v>465</v>
      </c>
      <c r="C58" s="112">
        <f>IF(ISERROR(VLOOKUP($A58,'[1]Q4 0203'!$C:$F,C$3,0)),"",VLOOKUP($A58,'[1]Q4 0203'!$C:$F,C$3,0))</f>
        <v>44</v>
      </c>
      <c r="D58" s="113">
        <f>IF(ISERROR(VLOOKUP($A58,'[1]Q4 0304'!$C:$F,D$3,0)),"",VLOOKUP($A58,'[1]Q4 0304'!$C:$F,D$3,0))</f>
        <v>24</v>
      </c>
      <c r="E58" s="114">
        <f>IF(ISERROR(VLOOKUP($A58,'[1]Q4 0405'!$C:$E,E$3,0)),"",VLOOKUP($A58,'[1]Q4 0405'!$C:$E,E$3,0))</f>
        <v>31</v>
      </c>
      <c r="F58" s="115">
        <f>IF(ISERROR(VLOOKUP($A58,'[1]Q4 0506'!$C:$F,F$3,0)),"",VLOOKUP($A58,'[1]Q4 0506'!$C:$F,F$3,0))</f>
        <v>106</v>
      </c>
      <c r="G58" s="114">
        <f>IF(ISERROR(VLOOKUP($A58,'[1]Q4 0607'!$C:$F,G$3,0)),"",VLOOKUP($A58,'[1]Q4 0607'!$C:$F,G$3,0))</f>
        <v>166</v>
      </c>
      <c r="H58" s="113">
        <f>IF(ISERROR(VLOOKUP($A58,LDPR!$A:$F,H$3,0)),"",VLOOKUP($A58,LDPR!$A:$F,H$3,0))</f>
        <v>166</v>
      </c>
      <c r="I58" s="116">
        <f>IF(ISERROR(VLOOKUP($A58,VSMR!$A:$DR,I$3,0)),"",VLOOKUP($A58,VSMR!$A:$DR,I$3,0))</f>
        <v>129</v>
      </c>
      <c r="J58" s="116">
        <f>IF(ISERROR(VLOOKUP($A58,VSMR!$A:$DR,J$3,0)),"",VLOOKUP($A58,VSMR!$A:$DR,J$3,0))</f>
        <v>129</v>
      </c>
      <c r="K58" s="115">
        <f>IF(ISERROR(VLOOKUP($A58,VSMR!$A:$DR,K$3,0)),"",VLOOKUP($A58,VSMR!$A:$DR,K$3,0))</f>
        <v>115</v>
      </c>
      <c r="L58" s="116">
        <f>IF(ISERROR(VLOOKUP($A58,VSMR!$A:$DR,L$3,0)),"",VLOOKUP($A58,VSMR!$A:$DR,L$3,0))</f>
        <v>115</v>
      </c>
      <c r="M58" s="117">
        <f>IF(ISERROR(VLOOKUP($A58,VSMR!$A:$DR,M$3,0)),"",VLOOKUP($A58,VSMR!$A:$DR,M$3,0))</f>
        <v>131</v>
      </c>
      <c r="N58" t="s">
        <v>827</v>
      </c>
      <c r="O58" t="s">
        <v>806</v>
      </c>
      <c r="Q58" s="149"/>
    </row>
    <row r="59" spans="1:17" ht="12.75">
      <c r="A59" s="78" t="s">
        <v>393</v>
      </c>
      <c r="B59" s="20" t="s">
        <v>688</v>
      </c>
      <c r="C59" s="112">
        <f>IF(ISERROR(VLOOKUP($A59,'[1]Q4 0203'!$C:$F,C$3,0)),"",VLOOKUP($A59,'[1]Q4 0203'!$C:$F,C$3,0))</f>
        <v>11</v>
      </c>
      <c r="D59" s="113">
        <f>IF(ISERROR(VLOOKUP($A59,'[1]Q4 0304'!$C:$F,D$3,0)),"",VLOOKUP($A59,'[1]Q4 0304'!$C:$F,D$3,0))</f>
        <v>27</v>
      </c>
      <c r="E59" s="114">
        <f>IF(ISERROR(VLOOKUP($A59,'[1]Q4 0405'!$C:$E,E$3,0)),"",VLOOKUP($A59,'[1]Q4 0405'!$C:$E,E$3,0))</f>
        <v>42</v>
      </c>
      <c r="F59" s="115">
        <f>IF(ISERROR(VLOOKUP($A59,'[1]Q4 0506'!$C:$F,F$3,0)),"",VLOOKUP($A59,'[1]Q4 0506'!$C:$F,F$3,0))</f>
        <v>43</v>
      </c>
      <c r="G59" s="114">
        <f>IF(ISERROR(VLOOKUP($A59,'[1]Q4 0607'!$C:$F,G$3,0)),"",VLOOKUP($A59,'[1]Q4 0607'!$C:$F,G$3,0))</f>
      </c>
      <c r="H59" s="113">
        <f>IF(ISERROR(VLOOKUP($A59,LDPR!$A:$F,H$3,0)),"",VLOOKUP($A59,LDPR!$A:$F,H$3,0))</f>
      </c>
      <c r="I59" s="116">
        <f>IF(ISERROR(VLOOKUP($A59,VSMR!$A:$DR,I$3,0)),"",VLOOKUP($A59,VSMR!$A:$DR,I$3,0))</f>
      </c>
      <c r="J59" s="116">
        <f>IF(ISERROR(VLOOKUP($A59,VSMR!$A:$DR,J$3,0)),"",VLOOKUP($A59,VSMR!$A:$DR,J$3,0))</f>
      </c>
      <c r="K59" s="115">
        <f>IF(ISERROR(VLOOKUP($A59,VSMR!$A:$DR,K$3,0)),"",VLOOKUP($A59,VSMR!$A:$DR,K$3,0))</f>
      </c>
      <c r="L59" s="116">
        <f>IF(ISERROR(VLOOKUP($A59,VSMR!$A:$DR,L$3,0)),"",VLOOKUP($A59,VSMR!$A:$DR,L$3,0))</f>
      </c>
      <c r="M59" s="117">
        <f>IF(ISERROR(VLOOKUP($A59,VSMR!$A:$DR,M$3,0)),"",VLOOKUP($A59,VSMR!$A:$DR,M$3,0))</f>
      </c>
      <c r="N59" t="s">
        <v>822</v>
      </c>
      <c r="O59" t="e">
        <v>#N/A</v>
      </c>
      <c r="Q59" s="149"/>
    </row>
    <row r="60" spans="1:17" ht="12.75">
      <c r="A60" s="78" t="s">
        <v>312</v>
      </c>
      <c r="B60" s="20" t="s">
        <v>595</v>
      </c>
      <c r="C60" s="112">
        <f>IF(ISERROR(VLOOKUP($A60,'[1]Q4 0203'!$C:$F,C$3,0)),"",VLOOKUP($A60,'[1]Q4 0203'!$C:$F,C$3,0))</f>
        <v>127</v>
      </c>
      <c r="D60" s="113">
        <f>IF(ISERROR(VLOOKUP($A60,'[1]Q4 0304'!$C:$F,D$3,0)),"",VLOOKUP($A60,'[1]Q4 0304'!$C:$F,D$3,0))</f>
        <v>145</v>
      </c>
      <c r="E60" s="114">
        <f>IF(ISERROR(VLOOKUP($A60,'[1]Q4 0405'!$C:$E,E$3,0)),"",VLOOKUP($A60,'[1]Q4 0405'!$C:$E,E$3,0))</f>
        <v>154</v>
      </c>
      <c r="F60" s="115">
        <f>IF(ISERROR(VLOOKUP($A60,'[1]Q4 0506'!$C:$F,F$3,0)),"",VLOOKUP($A60,'[1]Q4 0506'!$C:$F,F$3,0))</f>
        <v>108</v>
      </c>
      <c r="G60" s="114">
        <f>IF(ISERROR(VLOOKUP($A60,'[1]Q4 0607'!$C:$F,G$3,0)),"",VLOOKUP($A60,'[1]Q4 0607'!$C:$F,G$3,0))</f>
      </c>
      <c r="H60" s="113">
        <f>IF(ISERROR(VLOOKUP($A60,LDPR!$A:$F,H$3,0)),"",VLOOKUP($A60,LDPR!$A:$F,H$3,0))</f>
      </c>
      <c r="I60" s="116">
        <f>IF(ISERROR(VLOOKUP($A60,VSMR!$A:$DR,I$3,0)),"",VLOOKUP($A60,VSMR!$A:$DR,I$3,0))</f>
      </c>
      <c r="J60" s="116">
        <f>IF(ISERROR(VLOOKUP($A60,VSMR!$A:$DR,J$3,0)),"",VLOOKUP($A60,VSMR!$A:$DR,J$3,0))</f>
      </c>
      <c r="K60" s="115">
        <f>IF(ISERROR(VLOOKUP($A60,VSMR!$A:$DR,K$3,0)),"",VLOOKUP($A60,VSMR!$A:$DR,K$3,0))</f>
      </c>
      <c r="L60" s="116">
        <f>IF(ISERROR(VLOOKUP($A60,VSMR!$A:$DR,L$3,0)),"",VLOOKUP($A60,VSMR!$A:$DR,L$3,0))</f>
      </c>
      <c r="M60" s="117">
        <f>IF(ISERROR(VLOOKUP($A60,VSMR!$A:$DR,M$3,0)),"",VLOOKUP($A60,VSMR!$A:$DR,M$3,0))</f>
      </c>
      <c r="N60" t="s">
        <v>833</v>
      </c>
      <c r="O60" t="e">
        <v>#N/A</v>
      </c>
      <c r="Q60" s="149"/>
    </row>
    <row r="61" spans="1:17" ht="12.75">
      <c r="A61" s="78" t="s">
        <v>259</v>
      </c>
      <c r="B61" s="20" t="s">
        <v>530</v>
      </c>
      <c r="C61" s="112">
        <f>IF(ISERROR(VLOOKUP($A61,'[1]Q4 0203'!$C:$F,C$3,0)),"",VLOOKUP($A61,'[1]Q4 0203'!$C:$F,C$3,0))</f>
        <v>0</v>
      </c>
      <c r="D61" s="113">
        <f>IF(ISERROR(VLOOKUP($A61,'[1]Q4 0304'!$C:$F,D$3,0)),"",VLOOKUP($A61,'[1]Q4 0304'!$C:$F,D$3,0))</f>
        <v>1</v>
      </c>
      <c r="E61" s="114">
        <f>IF(ISERROR(VLOOKUP($A61,'[1]Q4 0405'!$C:$E,E$3,0)),"",VLOOKUP($A61,'[1]Q4 0405'!$C:$E,E$3,0))</f>
        <v>5</v>
      </c>
      <c r="F61" s="115">
        <f>IF(ISERROR(VLOOKUP($A61,'[1]Q4 0506'!$C:$F,F$3,0)),"",VLOOKUP($A61,'[1]Q4 0506'!$C:$F,F$3,0))</f>
        <v>17</v>
      </c>
      <c r="G61" s="114">
        <f>IF(ISERROR(VLOOKUP($A61,'[1]Q4 0607'!$C:$F,G$3,0)),"",VLOOKUP($A61,'[1]Q4 0607'!$C:$F,G$3,0))</f>
      </c>
      <c r="H61" s="113">
        <f>IF(ISERROR(VLOOKUP($A61,LDPR!$A:$F,H$3,0)),"",VLOOKUP($A61,LDPR!$A:$F,H$3,0))</f>
      </c>
      <c r="I61" s="116">
        <f>IF(ISERROR(VLOOKUP($A61,VSMR!$A:$DR,I$3,0)),"",VLOOKUP($A61,VSMR!$A:$DR,I$3,0))</f>
      </c>
      <c r="J61" s="116">
        <f>IF(ISERROR(VLOOKUP($A61,VSMR!$A:$DR,J$3,0)),"",VLOOKUP($A61,VSMR!$A:$DR,J$3,0))</f>
      </c>
      <c r="K61" s="115">
        <f>IF(ISERROR(VLOOKUP($A61,VSMR!$A:$DR,K$3,0)),"",VLOOKUP($A61,VSMR!$A:$DR,K$3,0))</f>
      </c>
      <c r="L61" s="116">
        <f>IF(ISERROR(VLOOKUP($A61,VSMR!$A:$DR,L$3,0)),"",VLOOKUP($A61,VSMR!$A:$DR,L$3,0))</f>
      </c>
      <c r="M61" s="117">
        <f>IF(ISERROR(VLOOKUP($A61,VSMR!$A:$DR,M$3,0)),"",VLOOKUP($A61,VSMR!$A:$DR,M$3,0))</f>
      </c>
      <c r="N61" t="s">
        <v>814</v>
      </c>
      <c r="O61" t="e">
        <v>#N/A</v>
      </c>
      <c r="Q61" s="149"/>
    </row>
    <row r="62" spans="1:17" ht="12.75">
      <c r="A62" s="78" t="s">
        <v>220</v>
      </c>
      <c r="B62" s="20" t="s">
        <v>446</v>
      </c>
      <c r="C62" s="112" t="str">
        <f>IF(ISERROR(VLOOKUP($A62,'[1]Q4 0203'!$C:$F,C$3,0)),"",VLOOKUP($A62,'[1]Q4 0203'!$C:$F,C$3,0))</f>
        <v>no data</v>
      </c>
      <c r="D62" s="113">
        <f>IF(ISERROR(VLOOKUP($A62,'[1]Q4 0304'!$C:$F,D$3,0)),"",VLOOKUP($A62,'[1]Q4 0304'!$C:$F,D$3,0))</f>
        <v>46</v>
      </c>
      <c r="E62" s="114">
        <f>IF(ISERROR(VLOOKUP($A62,'[1]Q4 0405'!$C:$E,E$3,0)),"",VLOOKUP($A62,'[1]Q4 0405'!$C:$E,E$3,0))</f>
        <v>94</v>
      </c>
      <c r="F62" s="115">
        <f>IF(ISERROR(VLOOKUP($A62,'[1]Q4 0506'!$C:$F,F$3,0)),"",VLOOKUP($A62,'[1]Q4 0506'!$C:$F,F$3,0))</f>
        <v>92</v>
      </c>
      <c r="G62" s="114">
        <f>IF(ISERROR(VLOOKUP($A62,'[1]Q4 0607'!$C:$F,G$3,0)),"",VLOOKUP($A62,'[1]Q4 0607'!$C:$F,G$3,0))</f>
      </c>
      <c r="H62" s="113">
        <f>IF(ISERROR(VLOOKUP($A62,LDPR!$A:$F,H$3,0)),"",VLOOKUP($A62,LDPR!$A:$F,H$3,0))</f>
      </c>
      <c r="I62" s="116">
        <f>IF(ISERROR(VLOOKUP($A62,VSMR!$A:$DR,I$3,0)),"",VLOOKUP($A62,VSMR!$A:$DR,I$3,0))</f>
      </c>
      <c r="J62" s="116">
        <f>IF(ISERROR(VLOOKUP($A62,VSMR!$A:$DR,J$3,0)),"",VLOOKUP($A62,VSMR!$A:$DR,J$3,0))</f>
      </c>
      <c r="K62" s="115">
        <f>IF(ISERROR(VLOOKUP($A62,VSMR!$A:$DR,K$3,0)),"",VLOOKUP($A62,VSMR!$A:$DR,K$3,0))</f>
      </c>
      <c r="L62" s="116">
        <f>IF(ISERROR(VLOOKUP($A62,VSMR!$A:$DR,L$3,0)),"",VLOOKUP($A62,VSMR!$A:$DR,L$3,0))</f>
      </c>
      <c r="M62" s="117">
        <f>IF(ISERROR(VLOOKUP($A62,VSMR!$A:$DR,M$3,0)),"",VLOOKUP($A62,VSMR!$A:$DR,M$3,0))</f>
      </c>
      <c r="N62" t="s">
        <v>825</v>
      </c>
      <c r="O62" t="e">
        <v>#N/A</v>
      </c>
      <c r="Q62" s="149"/>
    </row>
    <row r="63" spans="1:17" ht="12.75">
      <c r="A63" s="78" t="s">
        <v>118</v>
      </c>
      <c r="B63" s="20" t="s">
        <v>727</v>
      </c>
      <c r="C63" s="112">
        <f>IF(ISERROR(VLOOKUP($A63,'[1]Q4 0203'!$C:$F,C$3,0)),"",VLOOKUP($A63,'[1]Q4 0203'!$C:$F,C$3,0))</f>
      </c>
      <c r="D63" s="113">
        <f>IF(ISERROR(VLOOKUP($A63,'[1]Q4 0304'!$C:$F,D$3,0)),"",VLOOKUP($A63,'[1]Q4 0304'!$C:$F,D$3,0))</f>
      </c>
      <c r="E63" s="114">
        <f>IF(ISERROR(VLOOKUP($A63,'[1]Q4 0405'!$C:$E,E$3,0)),"",VLOOKUP($A63,'[1]Q4 0405'!$C:$E,E$3,0))</f>
      </c>
      <c r="F63" s="115">
        <f>IF(ISERROR(VLOOKUP($A63,'[1]Q4 0506'!$C:$F,F$3,0)),"",VLOOKUP($A63,'[1]Q4 0506'!$C:$F,F$3,0))</f>
      </c>
      <c r="G63" s="114">
        <f>IF(ISERROR(VLOOKUP($A63,'[1]Q4 0607'!$C:$F,G$3,0)),"",VLOOKUP($A63,'[1]Q4 0607'!$C:$F,G$3,0))</f>
        <v>163</v>
      </c>
      <c r="H63" s="113">
        <f>IF(ISERROR(VLOOKUP($A63,LDPR!$A:$F,H$3,0)),"",VLOOKUP($A63,LDPR!$A:$F,H$3,0))</f>
        <v>100</v>
      </c>
      <c r="I63" s="116">
        <f>IF(ISERROR(VLOOKUP($A63,VSMR!$A:$DR,I$3,0)),"",VLOOKUP($A63,VSMR!$A:$DR,I$3,0))</f>
        <v>169</v>
      </c>
      <c r="J63" s="116">
        <f>IF(ISERROR(VLOOKUP($A63,VSMR!$A:$DR,J$3,0)),"",VLOOKUP($A63,VSMR!$A:$DR,J$3,0))</f>
        <v>188</v>
      </c>
      <c r="K63" s="115">
        <f>IF(ISERROR(VLOOKUP($A63,VSMR!$A:$DR,K$3,0)),"",VLOOKUP($A63,VSMR!$A:$DR,K$3,0))</f>
        <v>221</v>
      </c>
      <c r="L63" s="116">
        <f>IF(ISERROR(VLOOKUP($A63,VSMR!$A:$DR,L$3,0)),"",VLOOKUP($A63,VSMR!$A:$DR,L$3,0))</f>
        <v>293</v>
      </c>
      <c r="M63" s="117">
        <f>IF(ISERROR(VLOOKUP($A63,VSMR!$A:$DR,M$3,0)),"",VLOOKUP($A63,VSMR!$A:$DR,M$3,0))</f>
        <v>352</v>
      </c>
      <c r="N63" t="e">
        <v>#N/A</v>
      </c>
      <c r="O63" t="s">
        <v>801</v>
      </c>
      <c r="Q63" s="149"/>
    </row>
    <row r="64" spans="1:17" ht="12.75">
      <c r="A64" s="78" t="s">
        <v>278</v>
      </c>
      <c r="B64" s="20" t="s">
        <v>556</v>
      </c>
      <c r="C64" s="112">
        <f>IF(ISERROR(VLOOKUP($A64,'[1]Q4 0203'!$C:$F,C$3,0)),"",VLOOKUP($A64,'[1]Q4 0203'!$C:$F,C$3,0))</f>
        <v>127</v>
      </c>
      <c r="D64" s="113">
        <f>IF(ISERROR(VLOOKUP($A64,'[1]Q4 0304'!$C:$F,D$3,0)),"",VLOOKUP($A64,'[1]Q4 0304'!$C:$F,D$3,0))</f>
        <v>136</v>
      </c>
      <c r="E64" s="114">
        <f>IF(ISERROR(VLOOKUP($A64,'[1]Q4 0405'!$C:$E,E$3,0)),"",VLOOKUP($A64,'[1]Q4 0405'!$C:$E,E$3,0))</f>
        <v>129</v>
      </c>
      <c r="F64" s="115">
        <f>IF(ISERROR(VLOOKUP($A64,'[1]Q4 0506'!$C:$F,F$3,0)),"",VLOOKUP($A64,'[1]Q4 0506'!$C:$F,F$3,0))</f>
        <v>129</v>
      </c>
      <c r="G64" s="114">
        <f>IF(ISERROR(VLOOKUP($A64,'[1]Q4 0607'!$C:$F,G$3,0)),"",VLOOKUP($A64,'[1]Q4 0607'!$C:$F,G$3,0))</f>
      </c>
      <c r="H64" s="113">
        <f>IF(ISERROR(VLOOKUP($A64,LDPR!$A:$F,H$3,0)),"",VLOOKUP($A64,LDPR!$A:$F,H$3,0))</f>
      </c>
      <c r="I64" s="116">
        <f>IF(ISERROR(VLOOKUP($A64,VSMR!$A:$DR,I$3,0)),"",VLOOKUP($A64,VSMR!$A:$DR,I$3,0))</f>
      </c>
      <c r="J64" s="116">
        <f>IF(ISERROR(VLOOKUP($A64,VSMR!$A:$DR,J$3,0)),"",VLOOKUP($A64,VSMR!$A:$DR,J$3,0))</f>
      </c>
      <c r="K64" s="115">
        <f>IF(ISERROR(VLOOKUP($A64,VSMR!$A:$DR,K$3,0)),"",VLOOKUP($A64,VSMR!$A:$DR,K$3,0))</f>
      </c>
      <c r="L64" s="116">
        <f>IF(ISERROR(VLOOKUP($A64,VSMR!$A:$DR,L$3,0)),"",VLOOKUP($A64,VSMR!$A:$DR,L$3,0))</f>
      </c>
      <c r="M64" s="117">
        <f>IF(ISERROR(VLOOKUP($A64,VSMR!$A:$DR,M$3,0)),"",VLOOKUP($A64,VSMR!$A:$DR,M$3,0))</f>
      </c>
      <c r="N64" t="s">
        <v>813</v>
      </c>
      <c r="O64" t="e">
        <v>#N/A</v>
      </c>
      <c r="Q64" s="149"/>
    </row>
    <row r="65" spans="1:17" ht="12.75">
      <c r="A65" s="78" t="s">
        <v>341</v>
      </c>
      <c r="B65" s="20" t="s">
        <v>630</v>
      </c>
      <c r="C65" s="112">
        <f>IF(ISERROR(VLOOKUP($A65,'[1]Q4 0203'!$C:$F,C$3,0)),"",VLOOKUP($A65,'[1]Q4 0203'!$C:$F,C$3,0))</f>
        <v>27</v>
      </c>
      <c r="D65" s="113">
        <f>IF(ISERROR(VLOOKUP($A65,'[1]Q4 0304'!$C:$F,D$3,0)),"",VLOOKUP($A65,'[1]Q4 0304'!$C:$F,D$3,0))</f>
        <v>31</v>
      </c>
      <c r="E65" s="114">
        <f>IF(ISERROR(VLOOKUP($A65,'[1]Q4 0405'!$C:$E,E$3,0)),"",VLOOKUP($A65,'[1]Q4 0405'!$C:$E,E$3,0))</f>
        <v>64</v>
      </c>
      <c r="F65" s="115">
        <f>IF(ISERROR(VLOOKUP($A65,'[1]Q4 0506'!$C:$F,F$3,0)),"",VLOOKUP($A65,'[1]Q4 0506'!$C:$F,F$3,0))</f>
        <v>79</v>
      </c>
      <c r="G65" s="114">
        <f>IF(ISERROR(VLOOKUP($A65,'[1]Q4 0607'!$C:$F,G$3,0)),"",VLOOKUP($A65,'[1]Q4 0607'!$C:$F,G$3,0))</f>
      </c>
      <c r="H65" s="113">
        <f>IF(ISERROR(VLOOKUP($A65,LDPR!$A:$F,H$3,0)),"",VLOOKUP($A65,LDPR!$A:$F,H$3,0))</f>
      </c>
      <c r="I65" s="116">
        <f>IF(ISERROR(VLOOKUP($A65,VSMR!$A:$DR,I$3,0)),"",VLOOKUP($A65,VSMR!$A:$DR,I$3,0))</f>
      </c>
      <c r="J65" s="116">
        <f>IF(ISERROR(VLOOKUP($A65,VSMR!$A:$DR,J$3,0)),"",VLOOKUP($A65,VSMR!$A:$DR,J$3,0))</f>
      </c>
      <c r="K65" s="115">
        <f>IF(ISERROR(VLOOKUP($A65,VSMR!$A:$DR,K$3,0)),"",VLOOKUP($A65,VSMR!$A:$DR,K$3,0))</f>
      </c>
      <c r="L65" s="116">
        <f>IF(ISERROR(VLOOKUP($A65,VSMR!$A:$DR,L$3,0)),"",VLOOKUP($A65,VSMR!$A:$DR,L$3,0))</f>
      </c>
      <c r="M65" s="117">
        <f>IF(ISERROR(VLOOKUP($A65,VSMR!$A:$DR,M$3,0)),"",VLOOKUP($A65,VSMR!$A:$DR,M$3,0))</f>
      </c>
      <c r="N65" t="s">
        <v>838</v>
      </c>
      <c r="O65" t="e">
        <v>#N/A</v>
      </c>
      <c r="Q65" s="149"/>
    </row>
    <row r="66" spans="1:17" ht="12.75">
      <c r="A66" s="78" t="s">
        <v>369</v>
      </c>
      <c r="B66" s="20" t="s">
        <v>663</v>
      </c>
      <c r="C66" s="112" t="str">
        <f>IF(ISERROR(VLOOKUP($A66,'[1]Q4 0203'!$C:$F,C$3,0)),"",VLOOKUP($A66,'[1]Q4 0203'!$C:$F,C$3,0))</f>
        <v>no data</v>
      </c>
      <c r="D66" s="113">
        <f>IF(ISERROR(VLOOKUP($A66,'[1]Q4 0304'!$C:$F,D$3,0)),"",VLOOKUP($A66,'[1]Q4 0304'!$C:$F,D$3,0))</f>
        <v>18</v>
      </c>
      <c r="E66" s="114">
        <f>IF(ISERROR(VLOOKUP($A66,'[1]Q4 0405'!$C:$E,E$3,0)),"",VLOOKUP($A66,'[1]Q4 0405'!$C:$E,E$3,0))</f>
        <v>27</v>
      </c>
      <c r="F66" s="115">
        <f>IF(ISERROR(VLOOKUP($A66,'[1]Q4 0506'!$C:$F,F$3,0)),"",VLOOKUP($A66,'[1]Q4 0506'!$C:$F,F$3,0))</f>
        <v>25</v>
      </c>
      <c r="G66" s="114">
        <f>IF(ISERROR(VLOOKUP($A66,'[1]Q4 0607'!$C:$F,G$3,0)),"",VLOOKUP($A66,'[1]Q4 0607'!$C:$F,G$3,0))</f>
      </c>
      <c r="H66" s="113">
        <f>IF(ISERROR(VLOOKUP($A66,LDPR!$A:$F,H$3,0)),"",VLOOKUP($A66,LDPR!$A:$F,H$3,0))</f>
      </c>
      <c r="I66" s="116">
        <f>IF(ISERROR(VLOOKUP($A66,VSMR!$A:$DR,I$3,0)),"",VLOOKUP($A66,VSMR!$A:$DR,I$3,0))</f>
      </c>
      <c r="J66" s="116">
        <f>IF(ISERROR(VLOOKUP($A66,VSMR!$A:$DR,J$3,0)),"",VLOOKUP($A66,VSMR!$A:$DR,J$3,0))</f>
      </c>
      <c r="K66" s="115">
        <f>IF(ISERROR(VLOOKUP($A66,VSMR!$A:$DR,K$3,0)),"",VLOOKUP($A66,VSMR!$A:$DR,K$3,0))</f>
      </c>
      <c r="L66" s="116">
        <f>IF(ISERROR(VLOOKUP($A66,VSMR!$A:$DR,L$3,0)),"",VLOOKUP($A66,VSMR!$A:$DR,L$3,0))</f>
      </c>
      <c r="M66" s="117">
        <f>IF(ISERROR(VLOOKUP($A66,VSMR!$A:$DR,M$3,0)),"",VLOOKUP($A66,VSMR!$A:$DR,M$3,0))</f>
      </c>
      <c r="N66" t="s">
        <v>820</v>
      </c>
      <c r="O66" t="e">
        <v>#N/A</v>
      </c>
      <c r="Q66" s="149"/>
    </row>
    <row r="67" spans="1:17" ht="12.75">
      <c r="A67" s="78" t="s">
        <v>111</v>
      </c>
      <c r="B67" s="20" t="s">
        <v>728</v>
      </c>
      <c r="C67" s="112">
        <f>IF(ISERROR(VLOOKUP($A67,'[1]Q4 0203'!$C:$F,C$3,0)),"",VLOOKUP($A67,'[1]Q4 0203'!$C:$F,C$3,0))</f>
      </c>
      <c r="D67" s="113">
        <f>IF(ISERROR(VLOOKUP($A67,'[1]Q4 0304'!$C:$F,D$3,0)),"",VLOOKUP($A67,'[1]Q4 0304'!$C:$F,D$3,0))</f>
      </c>
      <c r="E67" s="114">
        <f>IF(ISERROR(VLOOKUP($A67,'[1]Q4 0405'!$C:$E,E$3,0)),"",VLOOKUP($A67,'[1]Q4 0405'!$C:$E,E$3,0))</f>
      </c>
      <c r="F67" s="115">
        <f>IF(ISERROR(VLOOKUP($A67,'[1]Q4 0506'!$C:$F,F$3,0)),"",VLOOKUP($A67,'[1]Q4 0506'!$C:$F,F$3,0))</f>
      </c>
      <c r="G67" s="114">
        <f>IF(ISERROR(VLOOKUP($A67,'[1]Q4 0607'!$C:$F,G$3,0)),"",VLOOKUP($A67,'[1]Q4 0607'!$C:$F,G$3,0))</f>
        <v>192</v>
      </c>
      <c r="H67" s="113">
        <f>IF(ISERROR(VLOOKUP($A67,LDPR!$A:$F,H$3,0)),"",VLOOKUP($A67,LDPR!$A:$F,H$3,0))</f>
        <v>206</v>
      </c>
      <c r="I67" s="116">
        <f>IF(ISERROR(VLOOKUP($A67,VSMR!$A:$DR,I$3,0)),"",VLOOKUP($A67,VSMR!$A:$DR,I$3,0))</f>
        <v>214</v>
      </c>
      <c r="J67" s="116">
        <f>IF(ISERROR(VLOOKUP($A67,VSMR!$A:$DR,J$3,0)),"",VLOOKUP($A67,VSMR!$A:$DR,J$3,0))</f>
        <v>224</v>
      </c>
      <c r="K67" s="115">
        <f>IF(ISERROR(VLOOKUP($A67,VSMR!$A:$DR,K$3,0)),"",VLOOKUP($A67,VSMR!$A:$DR,K$3,0))</f>
        <v>243</v>
      </c>
      <c r="L67" s="116">
        <f>IF(ISERROR(VLOOKUP($A67,VSMR!$A:$DR,L$3,0)),"",VLOOKUP($A67,VSMR!$A:$DR,L$3,0))</f>
        <v>288</v>
      </c>
      <c r="M67" s="117">
        <f>IF(ISERROR(VLOOKUP($A67,VSMR!$A:$DR,M$3,0)),"",VLOOKUP($A67,VSMR!$A:$DR,M$3,0))</f>
        <v>267</v>
      </c>
      <c r="N67" t="e">
        <v>#N/A</v>
      </c>
      <c r="O67" t="s">
        <v>801</v>
      </c>
      <c r="Q67" s="149"/>
    </row>
    <row r="68" spans="1:17" ht="12.75">
      <c r="A68" s="78" t="s">
        <v>279</v>
      </c>
      <c r="B68" s="20" t="s">
        <v>557</v>
      </c>
      <c r="C68" s="112">
        <f>IF(ISERROR(VLOOKUP($A68,'[1]Q4 0203'!$C:$F,C$3,0)),"",VLOOKUP($A68,'[1]Q4 0203'!$C:$F,C$3,0))</f>
        <v>83</v>
      </c>
      <c r="D68" s="113">
        <f>IF(ISERROR(VLOOKUP($A68,'[1]Q4 0304'!$C:$F,D$3,0)),"",VLOOKUP($A68,'[1]Q4 0304'!$C:$F,D$3,0))</f>
        <v>52</v>
      </c>
      <c r="E68" s="114">
        <f>IF(ISERROR(VLOOKUP($A68,'[1]Q4 0405'!$C:$E,E$3,0)),"",VLOOKUP($A68,'[1]Q4 0405'!$C:$E,E$3,0))</f>
        <v>96</v>
      </c>
      <c r="F68" s="115">
        <f>IF(ISERROR(VLOOKUP($A68,'[1]Q4 0506'!$C:$F,F$3,0)),"",VLOOKUP($A68,'[1]Q4 0506'!$C:$F,F$3,0))</f>
        <v>106</v>
      </c>
      <c r="G68" s="114">
        <f>IF(ISERROR(VLOOKUP($A68,'[1]Q4 0607'!$C:$F,G$3,0)),"",VLOOKUP($A68,'[1]Q4 0607'!$C:$F,G$3,0))</f>
      </c>
      <c r="H68" s="113">
        <f>IF(ISERROR(VLOOKUP($A68,LDPR!$A:$F,H$3,0)),"",VLOOKUP($A68,LDPR!$A:$F,H$3,0))</f>
      </c>
      <c r="I68" s="116">
        <f>IF(ISERROR(VLOOKUP($A68,VSMR!$A:$DR,I$3,0)),"",VLOOKUP($A68,VSMR!$A:$DR,I$3,0))</f>
      </c>
      <c r="J68" s="116">
        <f>IF(ISERROR(VLOOKUP($A68,VSMR!$A:$DR,J$3,0)),"",VLOOKUP($A68,VSMR!$A:$DR,J$3,0))</f>
      </c>
      <c r="K68" s="115">
        <f>IF(ISERROR(VLOOKUP($A68,VSMR!$A:$DR,K$3,0)),"",VLOOKUP($A68,VSMR!$A:$DR,K$3,0))</f>
      </c>
      <c r="L68" s="116">
        <f>IF(ISERROR(VLOOKUP($A68,VSMR!$A:$DR,L$3,0)),"",VLOOKUP($A68,VSMR!$A:$DR,L$3,0))</f>
      </c>
      <c r="M68" s="117">
        <f>IF(ISERROR(VLOOKUP($A68,VSMR!$A:$DR,M$3,0)),"",VLOOKUP($A68,VSMR!$A:$DR,M$3,0))</f>
      </c>
      <c r="N68" t="s">
        <v>813</v>
      </c>
      <c r="O68" t="e">
        <v>#N/A</v>
      </c>
      <c r="Q68" s="149"/>
    </row>
    <row r="69" spans="1:17" ht="12.75">
      <c r="A69" s="78" t="s">
        <v>269</v>
      </c>
      <c r="B69" s="20" t="s">
        <v>543</v>
      </c>
      <c r="C69" s="112">
        <f>IF(ISERROR(VLOOKUP($A69,'[1]Q4 0203'!$C:$F,C$3,0)),"",VLOOKUP($A69,'[1]Q4 0203'!$C:$F,C$3,0))</f>
        <v>18</v>
      </c>
      <c r="D69" s="113">
        <f>IF(ISERROR(VLOOKUP($A69,'[1]Q4 0304'!$C:$F,D$3,0)),"",VLOOKUP($A69,'[1]Q4 0304'!$C:$F,D$3,0))</f>
        <v>12</v>
      </c>
      <c r="E69" s="114">
        <f>IF(ISERROR(VLOOKUP($A69,'[1]Q4 0405'!$C:$E,E$3,0)),"",VLOOKUP($A69,'[1]Q4 0405'!$C:$E,E$3,0))</f>
        <v>30</v>
      </c>
      <c r="F69" s="115">
        <f>IF(ISERROR(VLOOKUP($A69,'[1]Q4 0506'!$C:$F,F$3,0)),"",VLOOKUP($A69,'[1]Q4 0506'!$C:$F,F$3,0))</f>
        <v>37</v>
      </c>
      <c r="G69" s="114">
        <f>IF(ISERROR(VLOOKUP($A69,'[1]Q4 0607'!$C:$F,G$3,0)),"",VLOOKUP($A69,'[1]Q4 0607'!$C:$F,G$3,0))</f>
      </c>
      <c r="H69" s="113">
        <f>IF(ISERROR(VLOOKUP($A69,LDPR!$A:$F,H$3,0)),"",VLOOKUP($A69,LDPR!$A:$F,H$3,0))</f>
      </c>
      <c r="I69" s="116">
        <f>IF(ISERROR(VLOOKUP($A69,VSMR!$A:$DR,I$3,0)),"",VLOOKUP($A69,VSMR!$A:$DR,I$3,0))</f>
      </c>
      <c r="J69" s="116">
        <f>IF(ISERROR(VLOOKUP($A69,VSMR!$A:$DR,J$3,0)),"",VLOOKUP($A69,VSMR!$A:$DR,J$3,0))</f>
      </c>
      <c r="K69" s="115">
        <f>IF(ISERROR(VLOOKUP($A69,VSMR!$A:$DR,K$3,0)),"",VLOOKUP($A69,VSMR!$A:$DR,K$3,0))</f>
      </c>
      <c r="L69" s="116">
        <f>IF(ISERROR(VLOOKUP($A69,VSMR!$A:$DR,L$3,0)),"",VLOOKUP($A69,VSMR!$A:$DR,L$3,0))</f>
      </c>
      <c r="M69" s="117">
        <f>IF(ISERROR(VLOOKUP($A69,VSMR!$A:$DR,M$3,0)),"",VLOOKUP($A69,VSMR!$A:$DR,M$3,0))</f>
      </c>
      <c r="N69" t="s">
        <v>815</v>
      </c>
      <c r="O69" t="e">
        <v>#N/A</v>
      </c>
      <c r="Q69" s="149"/>
    </row>
    <row r="70" spans="1:17" ht="12.75">
      <c r="A70" s="78" t="s">
        <v>193</v>
      </c>
      <c r="B70" s="20" t="s">
        <v>418</v>
      </c>
      <c r="C70" s="112" t="str">
        <f>IF(ISERROR(VLOOKUP($A70,'[1]Q4 0203'!$C:$F,C$3,0)),"",VLOOKUP($A70,'[1]Q4 0203'!$C:$F,C$3,0))</f>
        <v>no data</v>
      </c>
      <c r="D70" s="113">
        <f>IF(ISERROR(VLOOKUP($A70,'[1]Q4 0304'!$C:$F,D$3,0)),"",VLOOKUP($A70,'[1]Q4 0304'!$C:$F,D$3,0))</f>
        <v>52</v>
      </c>
      <c r="E70" s="114">
        <f>IF(ISERROR(VLOOKUP($A70,'[1]Q4 0405'!$C:$E,E$3,0)),"",VLOOKUP($A70,'[1]Q4 0405'!$C:$E,E$3,0))</f>
        <v>26</v>
      </c>
      <c r="F70" s="115">
        <f>IF(ISERROR(VLOOKUP($A70,'[1]Q4 0506'!$C:$F,F$3,0)),"",VLOOKUP($A70,'[1]Q4 0506'!$C:$F,F$3,0))</f>
        <v>8</v>
      </c>
      <c r="G70" s="114">
        <f>IF(ISERROR(VLOOKUP($A70,'[1]Q4 0607'!$C:$F,G$3,0)),"",VLOOKUP($A70,'[1]Q4 0607'!$C:$F,G$3,0))</f>
      </c>
      <c r="H70" s="113">
        <f>IF(ISERROR(VLOOKUP($A70,LDPR!$A:$F,H$3,0)),"",VLOOKUP($A70,LDPR!$A:$F,H$3,0))</f>
      </c>
      <c r="I70" s="116">
        <f>IF(ISERROR(VLOOKUP($A70,VSMR!$A:$DR,I$3,0)),"",VLOOKUP($A70,VSMR!$A:$DR,I$3,0))</f>
      </c>
      <c r="J70" s="116">
        <f>IF(ISERROR(VLOOKUP($A70,VSMR!$A:$DR,J$3,0)),"",VLOOKUP($A70,VSMR!$A:$DR,J$3,0))</f>
      </c>
      <c r="K70" s="115">
        <f>IF(ISERROR(VLOOKUP($A70,VSMR!$A:$DR,K$3,0)),"",VLOOKUP($A70,VSMR!$A:$DR,K$3,0))</f>
      </c>
      <c r="L70" s="116">
        <f>IF(ISERROR(VLOOKUP($A70,VSMR!$A:$DR,L$3,0)),"",VLOOKUP($A70,VSMR!$A:$DR,L$3,0))</f>
      </c>
      <c r="M70" s="117">
        <f>IF(ISERROR(VLOOKUP($A70,VSMR!$A:$DR,M$3,0)),"",VLOOKUP($A70,VSMR!$A:$DR,M$3,0))</f>
      </c>
      <c r="N70" t="s">
        <v>826</v>
      </c>
      <c r="O70" t="e">
        <v>#N/A</v>
      </c>
      <c r="Q70" s="149"/>
    </row>
    <row r="71" spans="1:17" ht="12.75">
      <c r="A71" s="78" t="s">
        <v>383</v>
      </c>
      <c r="B71" s="20" t="s">
        <v>678</v>
      </c>
      <c r="C71" s="112">
        <f>IF(ISERROR(VLOOKUP($A71,'[1]Q4 0203'!$C:$F,C$3,0)),"",VLOOKUP($A71,'[1]Q4 0203'!$C:$F,C$3,0))</f>
        <v>15</v>
      </c>
      <c r="D71" s="113">
        <f>IF(ISERROR(VLOOKUP($A71,'[1]Q4 0304'!$C:$F,D$3,0)),"",VLOOKUP($A71,'[1]Q4 0304'!$C:$F,D$3,0))</f>
        <v>9</v>
      </c>
      <c r="E71" s="114">
        <f>IF(ISERROR(VLOOKUP($A71,'[1]Q4 0405'!$C:$E,E$3,0)),"",VLOOKUP($A71,'[1]Q4 0405'!$C:$E,E$3,0))</f>
        <v>56</v>
      </c>
      <c r="F71" s="115">
        <f>IF(ISERROR(VLOOKUP($A71,'[1]Q4 0506'!$C:$F,F$3,0)),"",VLOOKUP($A71,'[1]Q4 0506'!$C:$F,F$3,0))</f>
        <v>135</v>
      </c>
      <c r="G71" s="114">
        <f>IF(ISERROR(VLOOKUP($A71,'[1]Q4 0607'!$C:$F,G$3,0)),"",VLOOKUP($A71,'[1]Q4 0607'!$C:$F,G$3,0))</f>
      </c>
      <c r="H71" s="113">
        <f>IF(ISERROR(VLOOKUP($A71,LDPR!$A:$F,H$3,0)),"",VLOOKUP($A71,LDPR!$A:$F,H$3,0))</f>
      </c>
      <c r="I71" s="116">
        <f>IF(ISERROR(VLOOKUP($A71,VSMR!$A:$DR,I$3,0)),"",VLOOKUP($A71,VSMR!$A:$DR,I$3,0))</f>
      </c>
      <c r="J71" s="116">
        <f>IF(ISERROR(VLOOKUP($A71,VSMR!$A:$DR,J$3,0)),"",VLOOKUP($A71,VSMR!$A:$DR,J$3,0))</f>
      </c>
      <c r="K71" s="115">
        <f>IF(ISERROR(VLOOKUP($A71,VSMR!$A:$DR,K$3,0)),"",VLOOKUP($A71,VSMR!$A:$DR,K$3,0))</f>
      </c>
      <c r="L71" s="116">
        <f>IF(ISERROR(VLOOKUP($A71,VSMR!$A:$DR,L$3,0)),"",VLOOKUP($A71,VSMR!$A:$DR,L$3,0))</f>
      </c>
      <c r="M71" s="117">
        <f>IF(ISERROR(VLOOKUP($A71,VSMR!$A:$DR,M$3,0)),"",VLOOKUP($A71,VSMR!$A:$DR,M$3,0))</f>
      </c>
      <c r="N71" t="s">
        <v>819</v>
      </c>
      <c r="O71" t="s">
        <v>803</v>
      </c>
      <c r="Q71" s="149"/>
    </row>
    <row r="72" spans="1:17" ht="12.75">
      <c r="A72" s="78" t="s">
        <v>221</v>
      </c>
      <c r="B72" s="20" t="s">
        <v>447</v>
      </c>
      <c r="C72" s="112">
        <f>IF(ISERROR(VLOOKUP($A72,'[1]Q4 0203'!$C:$F,C$3,0)),"",VLOOKUP($A72,'[1]Q4 0203'!$C:$F,C$3,0))</f>
        <v>115</v>
      </c>
      <c r="D72" s="113">
        <f>IF(ISERROR(VLOOKUP($A72,'[1]Q4 0304'!$C:$F,D$3,0)),"",VLOOKUP($A72,'[1]Q4 0304'!$C:$F,D$3,0))</f>
        <v>152</v>
      </c>
      <c r="E72" s="114">
        <f>IF(ISERROR(VLOOKUP($A72,'[1]Q4 0405'!$C:$E,E$3,0)),"",VLOOKUP($A72,'[1]Q4 0405'!$C:$E,E$3,0))</f>
        <v>63</v>
      </c>
      <c r="F72" s="115">
        <f>IF(ISERROR(VLOOKUP($A72,'[1]Q4 0506'!$C:$F,F$3,0)),"",VLOOKUP($A72,'[1]Q4 0506'!$C:$F,F$3,0))</f>
        <v>15</v>
      </c>
      <c r="G72" s="114">
        <f>IF(ISERROR(VLOOKUP($A72,'[1]Q4 0607'!$C:$F,G$3,0)),"",VLOOKUP($A72,'[1]Q4 0607'!$C:$F,G$3,0))</f>
      </c>
      <c r="H72" s="113">
        <f>IF(ISERROR(VLOOKUP($A72,LDPR!$A:$F,H$3,0)),"",VLOOKUP($A72,LDPR!$A:$F,H$3,0))</f>
      </c>
      <c r="I72" s="116">
        <f>IF(ISERROR(VLOOKUP($A72,VSMR!$A:$DR,I$3,0)),"",VLOOKUP($A72,VSMR!$A:$DR,I$3,0))</f>
      </c>
      <c r="J72" s="116">
        <f>IF(ISERROR(VLOOKUP($A72,VSMR!$A:$DR,J$3,0)),"",VLOOKUP($A72,VSMR!$A:$DR,J$3,0))</f>
      </c>
      <c r="K72" s="115">
        <f>IF(ISERROR(VLOOKUP($A72,VSMR!$A:$DR,K$3,0)),"",VLOOKUP($A72,VSMR!$A:$DR,K$3,0))</f>
      </c>
      <c r="L72" s="116">
        <f>IF(ISERROR(VLOOKUP($A72,VSMR!$A:$DR,L$3,0)),"",VLOOKUP($A72,VSMR!$A:$DR,L$3,0))</f>
      </c>
      <c r="M72" s="117">
        <f>IF(ISERROR(VLOOKUP($A72,VSMR!$A:$DR,M$3,0)),"",VLOOKUP($A72,VSMR!$A:$DR,M$3,0))</f>
      </c>
      <c r="N72" t="s">
        <v>825</v>
      </c>
      <c r="O72" t="e">
        <v>#N/A</v>
      </c>
      <c r="Q72" s="149"/>
    </row>
    <row r="73" spans="1:17" ht="12.75">
      <c r="A73" s="78" t="s">
        <v>335</v>
      </c>
      <c r="B73" s="20" t="s">
        <v>621</v>
      </c>
      <c r="C73" s="112">
        <f>IF(ISERROR(VLOOKUP($A73,'[1]Q4 0203'!$C:$F,C$3,0)),"",VLOOKUP($A73,'[1]Q4 0203'!$C:$F,C$3,0))</f>
        <v>640</v>
      </c>
      <c r="D73" s="113">
        <f>IF(ISERROR(VLOOKUP($A73,'[1]Q4 0304'!$C:$F,D$3,0)),"",VLOOKUP($A73,'[1]Q4 0304'!$C:$F,D$3,0))</f>
        <v>26</v>
      </c>
      <c r="E73" s="114">
        <f>IF(ISERROR(VLOOKUP($A73,'[1]Q4 0405'!$C:$E,E$3,0)),"",VLOOKUP($A73,'[1]Q4 0405'!$C:$E,E$3,0))</f>
        <v>20</v>
      </c>
      <c r="F73" s="115">
        <f>IF(ISERROR(VLOOKUP($A73,'[1]Q4 0506'!$C:$F,F$3,0)),"",VLOOKUP($A73,'[1]Q4 0506'!$C:$F,F$3,0))</f>
        <v>13</v>
      </c>
      <c r="G73" s="114">
        <f>IF(ISERROR(VLOOKUP($A73,'[1]Q4 0607'!$C:$F,G$3,0)),"",VLOOKUP($A73,'[1]Q4 0607'!$C:$F,G$3,0))</f>
      </c>
      <c r="H73" s="113">
        <f>IF(ISERROR(VLOOKUP($A73,LDPR!$A:$F,H$3,0)),"",VLOOKUP($A73,LDPR!$A:$F,H$3,0))</f>
      </c>
      <c r="I73" s="116">
        <f>IF(ISERROR(VLOOKUP($A73,VSMR!$A:$DR,I$3,0)),"",VLOOKUP($A73,VSMR!$A:$DR,I$3,0))</f>
      </c>
      <c r="J73" s="116">
        <f>IF(ISERROR(VLOOKUP($A73,VSMR!$A:$DR,J$3,0)),"",VLOOKUP($A73,VSMR!$A:$DR,J$3,0))</f>
      </c>
      <c r="K73" s="115">
        <f>IF(ISERROR(VLOOKUP($A73,VSMR!$A:$DR,K$3,0)),"",VLOOKUP($A73,VSMR!$A:$DR,K$3,0))</f>
      </c>
      <c r="L73" s="116">
        <f>IF(ISERROR(VLOOKUP($A73,VSMR!$A:$DR,L$3,0)),"",VLOOKUP($A73,VSMR!$A:$DR,L$3,0))</f>
      </c>
      <c r="M73" s="117">
        <f>IF(ISERROR(VLOOKUP($A73,VSMR!$A:$DR,M$3,0)),"",VLOOKUP($A73,VSMR!$A:$DR,M$3,0))</f>
      </c>
      <c r="N73" t="s">
        <v>836</v>
      </c>
      <c r="O73" t="e">
        <v>#N/A</v>
      </c>
      <c r="Q73" s="149"/>
    </row>
    <row r="74" spans="1:17" ht="12.75">
      <c r="A74" s="78" t="s">
        <v>290</v>
      </c>
      <c r="B74" s="20" t="s">
        <v>570</v>
      </c>
      <c r="C74" s="112">
        <f>IF(ISERROR(VLOOKUP($A74,'[1]Q4 0203'!$C:$F,C$3,0)),"",VLOOKUP($A74,'[1]Q4 0203'!$C:$F,C$3,0))</f>
        <v>6</v>
      </c>
      <c r="D74" s="113">
        <f>IF(ISERROR(VLOOKUP($A74,'[1]Q4 0304'!$C:$F,D$3,0)),"",VLOOKUP($A74,'[1]Q4 0304'!$C:$F,D$3,0))</f>
        <v>16</v>
      </c>
      <c r="E74" s="114">
        <f>IF(ISERROR(VLOOKUP($A74,'[1]Q4 0405'!$C:$E,E$3,0)),"",VLOOKUP($A74,'[1]Q4 0405'!$C:$E,E$3,0))</f>
        <v>27</v>
      </c>
      <c r="F74" s="115">
        <f>IF(ISERROR(VLOOKUP($A74,'[1]Q4 0506'!$C:$F,F$3,0)),"",VLOOKUP($A74,'[1]Q4 0506'!$C:$F,F$3,0))</f>
        <v>30</v>
      </c>
      <c r="G74" s="114">
        <f>IF(ISERROR(VLOOKUP($A74,'[1]Q4 0607'!$C:$F,G$3,0)),"",VLOOKUP($A74,'[1]Q4 0607'!$C:$F,G$3,0))</f>
      </c>
      <c r="H74" s="113">
        <f>IF(ISERROR(VLOOKUP($A74,LDPR!$A:$F,H$3,0)),"",VLOOKUP($A74,LDPR!$A:$F,H$3,0))</f>
      </c>
      <c r="I74" s="116">
        <f>IF(ISERROR(VLOOKUP($A74,VSMR!$A:$DR,I$3,0)),"",VLOOKUP($A74,VSMR!$A:$DR,I$3,0))</f>
      </c>
      <c r="J74" s="116">
        <f>IF(ISERROR(VLOOKUP($A74,VSMR!$A:$DR,J$3,0)),"",VLOOKUP($A74,VSMR!$A:$DR,J$3,0))</f>
      </c>
      <c r="K74" s="115">
        <f>IF(ISERROR(VLOOKUP($A74,VSMR!$A:$DR,K$3,0)),"",VLOOKUP($A74,VSMR!$A:$DR,K$3,0))</f>
      </c>
      <c r="L74" s="116">
        <f>IF(ISERROR(VLOOKUP($A74,VSMR!$A:$DR,L$3,0)),"",VLOOKUP($A74,VSMR!$A:$DR,L$3,0))</f>
      </c>
      <c r="M74" s="117">
        <f>IF(ISERROR(VLOOKUP($A74,VSMR!$A:$DR,M$3,0)),"",VLOOKUP($A74,VSMR!$A:$DR,M$3,0))</f>
      </c>
      <c r="N74" t="s">
        <v>835</v>
      </c>
      <c r="O74" t="e">
        <v>#N/A</v>
      </c>
      <c r="Q74" s="149"/>
    </row>
    <row r="75" spans="1:17" ht="12.75">
      <c r="A75" s="78" t="s">
        <v>280</v>
      </c>
      <c r="B75" s="20" t="s">
        <v>558</v>
      </c>
      <c r="C75" s="112">
        <f>IF(ISERROR(VLOOKUP($A75,'[1]Q4 0203'!$C:$F,C$3,0)),"",VLOOKUP($A75,'[1]Q4 0203'!$C:$F,C$3,0))</f>
        <v>70</v>
      </c>
      <c r="D75" s="113">
        <f>IF(ISERROR(VLOOKUP($A75,'[1]Q4 0304'!$C:$F,D$3,0)),"",VLOOKUP($A75,'[1]Q4 0304'!$C:$F,D$3,0))</f>
        <v>77</v>
      </c>
      <c r="E75" s="114">
        <f>IF(ISERROR(VLOOKUP($A75,'[1]Q4 0405'!$C:$E,E$3,0)),"",VLOOKUP($A75,'[1]Q4 0405'!$C:$E,E$3,0))</f>
        <v>64</v>
      </c>
      <c r="F75" s="115">
        <f>IF(ISERROR(VLOOKUP($A75,'[1]Q4 0506'!$C:$F,F$3,0)),"",VLOOKUP($A75,'[1]Q4 0506'!$C:$F,F$3,0))</f>
        <v>71</v>
      </c>
      <c r="G75" s="114">
        <f>IF(ISERROR(VLOOKUP($A75,'[1]Q4 0607'!$C:$F,G$3,0)),"",VLOOKUP($A75,'[1]Q4 0607'!$C:$F,G$3,0))</f>
      </c>
      <c r="H75" s="113">
        <f>IF(ISERROR(VLOOKUP($A75,LDPR!$A:$F,H$3,0)),"",VLOOKUP($A75,LDPR!$A:$F,H$3,0))</f>
      </c>
      <c r="I75" s="116">
        <f>IF(ISERROR(VLOOKUP($A75,VSMR!$A:$DR,I$3,0)),"",VLOOKUP($A75,VSMR!$A:$DR,I$3,0))</f>
      </c>
      <c r="J75" s="116">
        <f>IF(ISERROR(VLOOKUP($A75,VSMR!$A:$DR,J$3,0)),"",VLOOKUP($A75,VSMR!$A:$DR,J$3,0))</f>
      </c>
      <c r="K75" s="115">
        <f>IF(ISERROR(VLOOKUP($A75,VSMR!$A:$DR,K$3,0)),"",VLOOKUP($A75,VSMR!$A:$DR,K$3,0))</f>
      </c>
      <c r="L75" s="116">
        <f>IF(ISERROR(VLOOKUP($A75,VSMR!$A:$DR,L$3,0)),"",VLOOKUP($A75,VSMR!$A:$DR,L$3,0))</f>
      </c>
      <c r="M75" s="117">
        <f>IF(ISERROR(VLOOKUP($A75,VSMR!$A:$DR,M$3,0)),"",VLOOKUP($A75,VSMR!$A:$DR,M$3,0))</f>
      </c>
      <c r="N75" t="s">
        <v>813</v>
      </c>
      <c r="O75" t="e">
        <v>#N/A</v>
      </c>
      <c r="Q75" s="149"/>
    </row>
    <row r="76" spans="1:17" ht="12.75">
      <c r="A76" s="78" t="s">
        <v>370</v>
      </c>
      <c r="B76" s="20" t="s">
        <v>664</v>
      </c>
      <c r="C76" s="112">
        <f>IF(ISERROR(VLOOKUP($A76,'[1]Q4 0203'!$C:$F,C$3,0)),"",VLOOKUP($A76,'[1]Q4 0203'!$C:$F,C$3,0))</f>
        <v>13</v>
      </c>
      <c r="D76" s="113">
        <f>IF(ISERROR(VLOOKUP($A76,'[1]Q4 0304'!$C:$F,D$3,0)),"",VLOOKUP($A76,'[1]Q4 0304'!$C:$F,D$3,0))</f>
        <v>7</v>
      </c>
      <c r="E76" s="114">
        <f>IF(ISERROR(VLOOKUP($A76,'[1]Q4 0405'!$C:$E,E$3,0)),"",VLOOKUP($A76,'[1]Q4 0405'!$C:$E,E$3,0))</f>
        <v>24</v>
      </c>
      <c r="F76" s="115">
        <f>IF(ISERROR(VLOOKUP($A76,'[1]Q4 0506'!$C:$F,F$3,0)),"",VLOOKUP($A76,'[1]Q4 0506'!$C:$F,F$3,0))</f>
        <v>14</v>
      </c>
      <c r="G76" s="114">
        <f>IF(ISERROR(VLOOKUP($A76,'[1]Q4 0607'!$C:$F,G$3,0)),"",VLOOKUP($A76,'[1]Q4 0607'!$C:$F,G$3,0))</f>
      </c>
      <c r="H76" s="113">
        <f>IF(ISERROR(VLOOKUP($A76,LDPR!$A:$F,H$3,0)),"",VLOOKUP($A76,LDPR!$A:$F,H$3,0))</f>
      </c>
      <c r="I76" s="116">
        <f>IF(ISERROR(VLOOKUP($A76,VSMR!$A:$DR,I$3,0)),"",VLOOKUP($A76,VSMR!$A:$DR,I$3,0))</f>
      </c>
      <c r="J76" s="116">
        <f>IF(ISERROR(VLOOKUP($A76,VSMR!$A:$DR,J$3,0)),"",VLOOKUP($A76,VSMR!$A:$DR,J$3,0))</f>
      </c>
      <c r="K76" s="115">
        <f>IF(ISERROR(VLOOKUP($A76,VSMR!$A:$DR,K$3,0)),"",VLOOKUP($A76,VSMR!$A:$DR,K$3,0))</f>
      </c>
      <c r="L76" s="116">
        <f>IF(ISERROR(VLOOKUP($A76,VSMR!$A:$DR,L$3,0)),"",VLOOKUP($A76,VSMR!$A:$DR,L$3,0))</f>
      </c>
      <c r="M76" s="117">
        <f>IF(ISERROR(VLOOKUP($A76,VSMR!$A:$DR,M$3,0)),"",VLOOKUP($A76,VSMR!$A:$DR,M$3,0))</f>
      </c>
      <c r="N76" t="s">
        <v>820</v>
      </c>
      <c r="O76" t="e">
        <v>#N/A</v>
      </c>
      <c r="Q76" s="149"/>
    </row>
    <row r="77" spans="1:17" ht="12.75">
      <c r="A77" s="78" t="s">
        <v>291</v>
      </c>
      <c r="B77" s="20" t="s">
        <v>571</v>
      </c>
      <c r="C77" s="112">
        <f>IF(ISERROR(VLOOKUP($A77,'[1]Q4 0203'!$C:$F,C$3,0)),"",VLOOKUP($A77,'[1]Q4 0203'!$C:$F,C$3,0))</f>
        <v>26</v>
      </c>
      <c r="D77" s="113">
        <f>IF(ISERROR(VLOOKUP($A77,'[1]Q4 0304'!$C:$F,D$3,0)),"",VLOOKUP($A77,'[1]Q4 0304'!$C:$F,D$3,0))</f>
        <v>19</v>
      </c>
      <c r="E77" s="114">
        <f>IF(ISERROR(VLOOKUP($A77,'[1]Q4 0405'!$C:$E,E$3,0)),"",VLOOKUP($A77,'[1]Q4 0405'!$C:$E,E$3,0))</f>
        <v>128</v>
      </c>
      <c r="F77" s="115">
        <f>IF(ISERROR(VLOOKUP($A77,'[1]Q4 0506'!$C:$F,F$3,0)),"",VLOOKUP($A77,'[1]Q4 0506'!$C:$F,F$3,0))</f>
        <v>213</v>
      </c>
      <c r="G77" s="114">
        <f>IF(ISERROR(VLOOKUP($A77,'[1]Q4 0607'!$C:$F,G$3,0)),"",VLOOKUP($A77,'[1]Q4 0607'!$C:$F,G$3,0))</f>
      </c>
      <c r="H77" s="113">
        <f>IF(ISERROR(VLOOKUP($A77,LDPR!$A:$F,H$3,0)),"",VLOOKUP($A77,LDPR!$A:$F,H$3,0))</f>
      </c>
      <c r="I77" s="116">
        <f>IF(ISERROR(VLOOKUP($A77,VSMR!$A:$DR,I$3,0)),"",VLOOKUP($A77,VSMR!$A:$DR,I$3,0))</f>
      </c>
      <c r="J77" s="116">
        <f>IF(ISERROR(VLOOKUP($A77,VSMR!$A:$DR,J$3,0)),"",VLOOKUP($A77,VSMR!$A:$DR,J$3,0))</f>
      </c>
      <c r="K77" s="115">
        <f>IF(ISERROR(VLOOKUP($A77,VSMR!$A:$DR,K$3,0)),"",VLOOKUP($A77,VSMR!$A:$DR,K$3,0))</f>
      </c>
      <c r="L77" s="116">
        <f>IF(ISERROR(VLOOKUP($A77,VSMR!$A:$DR,L$3,0)),"",VLOOKUP($A77,VSMR!$A:$DR,L$3,0))</f>
      </c>
      <c r="M77" s="117">
        <f>IF(ISERROR(VLOOKUP($A77,VSMR!$A:$DR,M$3,0)),"",VLOOKUP($A77,VSMR!$A:$DR,M$3,0))</f>
      </c>
      <c r="N77" t="s">
        <v>835</v>
      </c>
      <c r="O77" t="e">
        <v>#N/A</v>
      </c>
      <c r="Q77" s="149"/>
    </row>
    <row r="78" spans="1:17" ht="12.75">
      <c r="A78" s="78" t="s">
        <v>883</v>
      </c>
      <c r="B78" s="20" t="s">
        <v>884</v>
      </c>
      <c r="C78" s="112">
        <f>IF(ISERROR(VLOOKUP($A78,'[1]Q4 0203'!$C:$F,C$3,0)),"",VLOOKUP($A78,'[1]Q4 0203'!$C:$F,C$3,0))</f>
        <v>12</v>
      </c>
      <c r="D78" s="113">
        <f>IF(ISERROR(VLOOKUP($A78,'[1]Q4 0304'!$C:$F,D$3,0)),"",VLOOKUP($A78,'[1]Q4 0304'!$C:$F,D$3,0))</f>
      </c>
      <c r="E78" s="114">
        <f>IF(ISERROR(VLOOKUP($A78,'[1]Q4 0405'!$C:$E,E$3,0)),"",VLOOKUP($A78,'[1]Q4 0405'!$C:$E,E$3,0))</f>
      </c>
      <c r="F78" s="115">
        <f>IF(ISERROR(VLOOKUP($A78,'[1]Q4 0506'!$C:$F,F$3,0)),"",VLOOKUP($A78,'[1]Q4 0506'!$C:$F,F$3,0))</f>
      </c>
      <c r="G78" s="114">
        <f>IF(ISERROR(VLOOKUP($A78,'[1]Q4 0607'!$C:$F,G$3,0)),"",VLOOKUP($A78,'[1]Q4 0607'!$C:$F,G$3,0))</f>
      </c>
      <c r="H78" s="113">
        <f>IF(ISERROR(VLOOKUP($A78,LDPR!$A:$F,H$3,0)),"",VLOOKUP($A78,LDPR!$A:$F,H$3,0))</f>
      </c>
      <c r="I78" s="116">
        <f>IF(ISERROR(VLOOKUP($A78,VSMR!$A:$DR,I$3,0)),"",VLOOKUP($A78,VSMR!$A:$DR,I$3,0))</f>
      </c>
      <c r="J78" s="116">
        <f>IF(ISERROR(VLOOKUP($A78,VSMR!$A:$DR,J$3,0)),"",VLOOKUP($A78,VSMR!$A:$DR,J$3,0))</f>
      </c>
      <c r="K78" s="115">
        <f>IF(ISERROR(VLOOKUP($A78,VSMR!$A:$DR,K$3,0)),"",VLOOKUP($A78,VSMR!$A:$DR,K$3,0))</f>
      </c>
      <c r="L78" s="116">
        <f>IF(ISERROR(VLOOKUP($A78,VSMR!$A:$DR,L$3,0)),"",VLOOKUP($A78,VSMR!$A:$DR,L$3,0))</f>
      </c>
      <c r="M78" s="117">
        <f>IF(ISERROR(VLOOKUP($A78,VSMR!$A:$DR,M$3,0)),"",VLOOKUP($A78,VSMR!$A:$DR,M$3,0))</f>
      </c>
      <c r="N78" s="107" t="s">
        <v>828</v>
      </c>
      <c r="O78" s="19" t="s">
        <v>806</v>
      </c>
      <c r="Q78" s="149"/>
    </row>
    <row r="79" spans="1:17" ht="12.75">
      <c r="A79" s="78" t="s">
        <v>260</v>
      </c>
      <c r="B79" s="20" t="s">
        <v>531</v>
      </c>
      <c r="C79" s="112">
        <f>IF(ISERROR(VLOOKUP($A79,'[1]Q4 0203'!$C:$F,C$3,0)),"",VLOOKUP($A79,'[1]Q4 0203'!$C:$F,C$3,0))</f>
        <v>14</v>
      </c>
      <c r="D79" s="113">
        <f>IF(ISERROR(VLOOKUP($A79,'[1]Q4 0304'!$C:$F,D$3,0)),"",VLOOKUP($A79,'[1]Q4 0304'!$C:$F,D$3,0))</f>
        <v>36</v>
      </c>
      <c r="E79" s="114">
        <f>IF(ISERROR(VLOOKUP($A79,'[1]Q4 0405'!$C:$E,E$3,0)),"",VLOOKUP($A79,'[1]Q4 0405'!$C:$E,E$3,0))</f>
        <v>6</v>
      </c>
      <c r="F79" s="115">
        <f>IF(ISERROR(VLOOKUP($A79,'[1]Q4 0506'!$C:$F,F$3,0)),"",VLOOKUP($A79,'[1]Q4 0506'!$C:$F,F$3,0))</f>
        <v>42</v>
      </c>
      <c r="G79" s="114">
        <f>IF(ISERROR(VLOOKUP($A79,'[1]Q4 0607'!$C:$F,G$3,0)),"",VLOOKUP($A79,'[1]Q4 0607'!$C:$F,G$3,0))</f>
      </c>
      <c r="H79" s="113">
        <f>IF(ISERROR(VLOOKUP($A79,LDPR!$A:$F,H$3,0)),"",VLOOKUP($A79,LDPR!$A:$F,H$3,0))</f>
      </c>
      <c r="I79" s="116">
        <f>IF(ISERROR(VLOOKUP($A79,VSMR!$A:$DR,I$3,0)),"",VLOOKUP($A79,VSMR!$A:$DR,I$3,0))</f>
      </c>
      <c r="J79" s="116">
        <f>IF(ISERROR(VLOOKUP($A79,VSMR!$A:$DR,J$3,0)),"",VLOOKUP($A79,VSMR!$A:$DR,J$3,0))</f>
      </c>
      <c r="K79" s="115">
        <f>IF(ISERROR(VLOOKUP($A79,VSMR!$A:$DR,K$3,0)),"",VLOOKUP($A79,VSMR!$A:$DR,K$3,0))</f>
      </c>
      <c r="L79" s="116">
        <f>IF(ISERROR(VLOOKUP($A79,VSMR!$A:$DR,L$3,0)),"",VLOOKUP($A79,VSMR!$A:$DR,L$3,0))</f>
      </c>
      <c r="M79" s="117">
        <f>IF(ISERROR(VLOOKUP($A79,VSMR!$A:$DR,M$3,0)),"",VLOOKUP($A79,VSMR!$A:$DR,M$3,0))</f>
      </c>
      <c r="N79" t="s">
        <v>814</v>
      </c>
      <c r="O79" t="e">
        <v>#N/A</v>
      </c>
      <c r="Q79" s="149"/>
    </row>
    <row r="80" spans="1:17" ht="12.75">
      <c r="A80" s="78" t="s">
        <v>33</v>
      </c>
      <c r="B80" s="20" t="s">
        <v>470</v>
      </c>
      <c r="C80" s="112">
        <f>IF(ISERROR(VLOOKUP($A80,'[1]Q4 0203'!$C:$F,C$3,0)),"",VLOOKUP($A80,'[1]Q4 0203'!$C:$F,C$3,0))</f>
        <v>126</v>
      </c>
      <c r="D80" s="113">
        <f>IF(ISERROR(VLOOKUP($A80,'[1]Q4 0304'!$C:$F,D$3,0)),"",VLOOKUP($A80,'[1]Q4 0304'!$C:$F,D$3,0))</f>
        <v>64</v>
      </c>
      <c r="E80" s="114">
        <f>IF(ISERROR(VLOOKUP($A80,'[1]Q4 0405'!$C:$E,E$3,0)),"",VLOOKUP($A80,'[1]Q4 0405'!$C:$E,E$3,0))</f>
        <v>111</v>
      </c>
      <c r="F80" s="115">
        <f>IF(ISERROR(VLOOKUP($A80,'[1]Q4 0506'!$C:$F,F$3,0)),"",VLOOKUP($A80,'[1]Q4 0506'!$C:$F,F$3,0))</f>
        <v>109</v>
      </c>
      <c r="G80" s="114">
        <f>IF(ISERROR(VLOOKUP($A80,'[1]Q4 0607'!$C:$F,G$3,0)),"",VLOOKUP($A80,'[1]Q4 0607'!$C:$F,G$3,0))</f>
        <v>120</v>
      </c>
      <c r="H80" s="113">
        <f>IF(ISERROR(VLOOKUP($A80,LDPR!$A:$F,H$3,0)),"",VLOOKUP($A80,LDPR!$A:$F,H$3,0))</f>
        <v>175</v>
      </c>
      <c r="I80" s="116">
        <f>IF(ISERROR(VLOOKUP($A80,VSMR!$A:$DR,I$3,0)),"",VLOOKUP($A80,VSMR!$A:$DR,I$3,0))</f>
        <v>234</v>
      </c>
      <c r="J80" s="116">
        <f>IF(ISERROR(VLOOKUP($A80,VSMR!$A:$DR,J$3,0)),"",VLOOKUP($A80,VSMR!$A:$DR,J$3,0))</f>
        <v>221</v>
      </c>
      <c r="K80" s="115">
        <f>IF(ISERROR(VLOOKUP($A80,VSMR!$A:$DR,K$3,0)),"",VLOOKUP($A80,VSMR!$A:$DR,K$3,0))</f>
        <v>215</v>
      </c>
      <c r="L80" s="116">
        <f>IF(ISERROR(VLOOKUP($A80,VSMR!$A:$DR,L$3,0)),"",VLOOKUP($A80,VSMR!$A:$DR,L$3,0))</f>
        <v>218</v>
      </c>
      <c r="M80" s="117">
        <f>IF(ISERROR(VLOOKUP($A80,VSMR!$A:$DR,M$3,0)),"",VLOOKUP($A80,VSMR!$A:$DR,M$3,0))</f>
        <v>230</v>
      </c>
      <c r="N80" t="s">
        <v>828</v>
      </c>
      <c r="O80" t="s">
        <v>806</v>
      </c>
      <c r="Q80" s="149"/>
    </row>
    <row r="81" spans="1:17" ht="12.75">
      <c r="A81" s="78" t="s">
        <v>222</v>
      </c>
      <c r="B81" s="20" t="s">
        <v>448</v>
      </c>
      <c r="C81" s="112">
        <f>IF(ISERROR(VLOOKUP($A81,'[1]Q4 0203'!$C:$F,C$3,0)),"",VLOOKUP($A81,'[1]Q4 0203'!$C:$F,C$3,0))</f>
        <v>89</v>
      </c>
      <c r="D81" s="113">
        <f>IF(ISERROR(VLOOKUP($A81,'[1]Q4 0304'!$C:$F,D$3,0)),"",VLOOKUP($A81,'[1]Q4 0304'!$C:$F,D$3,0))</f>
        <v>34</v>
      </c>
      <c r="E81" s="114">
        <f>IF(ISERROR(VLOOKUP($A81,'[1]Q4 0405'!$C:$E,E$3,0)),"",VLOOKUP($A81,'[1]Q4 0405'!$C:$E,E$3,0))</f>
        <v>12</v>
      </c>
      <c r="F81" s="115">
        <f>IF(ISERROR(VLOOKUP($A81,'[1]Q4 0506'!$C:$F,F$3,0)),"",VLOOKUP($A81,'[1]Q4 0506'!$C:$F,F$3,0))</f>
        <v>38</v>
      </c>
      <c r="G81" s="114">
        <f>IF(ISERROR(VLOOKUP($A81,'[1]Q4 0607'!$C:$F,G$3,0)),"",VLOOKUP($A81,'[1]Q4 0607'!$C:$F,G$3,0))</f>
      </c>
      <c r="H81" s="113">
        <f>IF(ISERROR(VLOOKUP($A81,LDPR!$A:$F,H$3,0)),"",VLOOKUP($A81,LDPR!$A:$F,H$3,0))</f>
      </c>
      <c r="I81" s="116">
        <f>IF(ISERROR(VLOOKUP($A81,VSMR!$A:$DR,I$3,0)),"",VLOOKUP($A81,VSMR!$A:$DR,I$3,0))</f>
      </c>
      <c r="J81" s="116">
        <f>IF(ISERROR(VLOOKUP($A81,VSMR!$A:$DR,J$3,0)),"",VLOOKUP($A81,VSMR!$A:$DR,J$3,0))</f>
      </c>
      <c r="K81" s="115">
        <f>IF(ISERROR(VLOOKUP($A81,VSMR!$A:$DR,K$3,0)),"",VLOOKUP($A81,VSMR!$A:$DR,K$3,0))</f>
      </c>
      <c r="L81" s="116">
        <f>IF(ISERROR(VLOOKUP($A81,VSMR!$A:$DR,L$3,0)),"",VLOOKUP($A81,VSMR!$A:$DR,L$3,0))</f>
      </c>
      <c r="M81" s="117">
        <f>IF(ISERROR(VLOOKUP($A81,VSMR!$A:$DR,M$3,0)),"",VLOOKUP($A81,VSMR!$A:$DR,M$3,0))</f>
      </c>
      <c r="N81" t="s">
        <v>825</v>
      </c>
      <c r="O81" t="e">
        <v>#N/A</v>
      </c>
      <c r="Q81" s="149"/>
    </row>
    <row r="82" spans="1:17" ht="12.75">
      <c r="A82" s="78" t="s">
        <v>167</v>
      </c>
      <c r="B82" s="20" t="s">
        <v>729</v>
      </c>
      <c r="C82" s="112">
        <f>IF(ISERROR(VLOOKUP($A82,'[1]Q4 0203'!$C:$F,C$3,0)),"",VLOOKUP($A82,'[1]Q4 0203'!$C:$F,C$3,0))</f>
      </c>
      <c r="D82" s="113">
        <f>IF(ISERROR(VLOOKUP($A82,'[1]Q4 0304'!$C:$F,D$3,0)),"",VLOOKUP($A82,'[1]Q4 0304'!$C:$F,D$3,0))</f>
      </c>
      <c r="E82" s="114">
        <f>IF(ISERROR(VLOOKUP($A82,'[1]Q4 0405'!$C:$E,E$3,0)),"",VLOOKUP($A82,'[1]Q4 0405'!$C:$E,E$3,0))</f>
      </c>
      <c r="F82" s="115">
        <f>IF(ISERROR(VLOOKUP($A82,'[1]Q4 0506'!$C:$F,F$3,0)),"",VLOOKUP($A82,'[1]Q4 0506'!$C:$F,F$3,0))</f>
      </c>
      <c r="G82" s="114">
        <f>IF(ISERROR(VLOOKUP($A82,'[1]Q4 0607'!$C:$F,G$3,0)),"",VLOOKUP($A82,'[1]Q4 0607'!$C:$F,G$3,0))</f>
        <v>313</v>
      </c>
      <c r="H82" s="113">
        <f>IF(ISERROR(VLOOKUP($A82,LDPR!$A:$F,H$3,0)),"",VLOOKUP($A82,LDPR!$A:$F,H$3,0))</f>
        <v>541</v>
      </c>
      <c r="I82" s="116">
        <f>IF(ISERROR(VLOOKUP($A82,VSMR!$A:$DR,I$3,0)),"",VLOOKUP($A82,VSMR!$A:$DR,I$3,0))</f>
        <v>450</v>
      </c>
      <c r="J82" s="116">
        <f>IF(ISERROR(VLOOKUP($A82,VSMR!$A:$DR,J$3,0)),"",VLOOKUP($A82,VSMR!$A:$DR,J$3,0))</f>
        <v>412</v>
      </c>
      <c r="K82" s="115">
        <f>IF(ISERROR(VLOOKUP($A82,VSMR!$A:$DR,K$3,0)),"",VLOOKUP($A82,VSMR!$A:$DR,K$3,0))</f>
        <v>660</v>
      </c>
      <c r="L82" s="116">
        <f>IF(ISERROR(VLOOKUP($A82,VSMR!$A:$DR,L$3,0)),"",VLOOKUP($A82,VSMR!$A:$DR,L$3,0))</f>
        <v>684</v>
      </c>
      <c r="M82" s="117">
        <f>IF(ISERROR(VLOOKUP($A82,VSMR!$A:$DR,M$3,0)),"",VLOOKUP($A82,VSMR!$A:$DR,M$3,0))</f>
        <v>664</v>
      </c>
      <c r="N82" t="e">
        <v>#N/A</v>
      </c>
      <c r="O82" t="s">
        <v>809</v>
      </c>
      <c r="Q82" s="149"/>
    </row>
    <row r="83" spans="1:17" ht="12.75">
      <c r="A83" s="78" t="s">
        <v>336</v>
      </c>
      <c r="B83" s="20" t="s">
        <v>622</v>
      </c>
      <c r="C83" s="112">
        <f>IF(ISERROR(VLOOKUP($A83,'[1]Q4 0203'!$C:$F,C$3,0)),"",VLOOKUP($A83,'[1]Q4 0203'!$C:$F,C$3,0))</f>
        <v>21</v>
      </c>
      <c r="D83" s="113">
        <f>IF(ISERROR(VLOOKUP($A83,'[1]Q4 0304'!$C:$F,D$3,0)),"",VLOOKUP($A83,'[1]Q4 0304'!$C:$F,D$3,0))</f>
        <v>23</v>
      </c>
      <c r="E83" s="114">
        <f>IF(ISERROR(VLOOKUP($A83,'[1]Q4 0405'!$C:$E,E$3,0)),"",VLOOKUP($A83,'[1]Q4 0405'!$C:$E,E$3,0))</f>
        <v>11</v>
      </c>
      <c r="F83" s="115">
        <f>IF(ISERROR(VLOOKUP($A83,'[1]Q4 0506'!$C:$F,F$3,0)),"",VLOOKUP($A83,'[1]Q4 0506'!$C:$F,F$3,0))</f>
        <v>16</v>
      </c>
      <c r="G83" s="114">
        <f>IF(ISERROR(VLOOKUP($A83,'[1]Q4 0607'!$C:$F,G$3,0)),"",VLOOKUP($A83,'[1]Q4 0607'!$C:$F,G$3,0))</f>
      </c>
      <c r="H83" s="113">
        <f>IF(ISERROR(VLOOKUP($A83,LDPR!$A:$F,H$3,0)),"",VLOOKUP($A83,LDPR!$A:$F,H$3,0))</f>
      </c>
      <c r="I83" s="116">
        <f>IF(ISERROR(VLOOKUP($A83,VSMR!$A:$DR,I$3,0)),"",VLOOKUP($A83,VSMR!$A:$DR,I$3,0))</f>
      </c>
      <c r="J83" s="116">
        <f>IF(ISERROR(VLOOKUP($A83,VSMR!$A:$DR,J$3,0)),"",VLOOKUP($A83,VSMR!$A:$DR,J$3,0))</f>
      </c>
      <c r="K83" s="115">
        <f>IF(ISERROR(VLOOKUP($A83,VSMR!$A:$DR,K$3,0)),"",VLOOKUP($A83,VSMR!$A:$DR,K$3,0))</f>
      </c>
      <c r="L83" s="116">
        <f>IF(ISERROR(VLOOKUP($A83,VSMR!$A:$DR,L$3,0)),"",VLOOKUP($A83,VSMR!$A:$DR,L$3,0))</f>
      </c>
      <c r="M83" s="117">
        <f>IF(ISERROR(VLOOKUP($A83,VSMR!$A:$DR,M$3,0)),"",VLOOKUP($A83,VSMR!$A:$DR,M$3,0))</f>
      </c>
      <c r="N83" t="s">
        <v>836</v>
      </c>
      <c r="O83" t="s">
        <v>809</v>
      </c>
      <c r="Q83" s="149"/>
    </row>
    <row r="84" spans="1:17" ht="12.75">
      <c r="A84" s="78" t="s">
        <v>108</v>
      </c>
      <c r="B84" s="20" t="s">
        <v>730</v>
      </c>
      <c r="C84" s="112">
        <f>IF(ISERROR(VLOOKUP($A84,'[1]Q4 0203'!$C:$F,C$3,0)),"",VLOOKUP($A84,'[1]Q4 0203'!$C:$F,C$3,0))</f>
      </c>
      <c r="D84" s="113">
        <f>IF(ISERROR(VLOOKUP($A84,'[1]Q4 0304'!$C:$F,D$3,0)),"",VLOOKUP($A84,'[1]Q4 0304'!$C:$F,D$3,0))</f>
      </c>
      <c r="E84" s="114">
        <f>IF(ISERROR(VLOOKUP($A84,'[1]Q4 0405'!$C:$E,E$3,0)),"",VLOOKUP($A84,'[1]Q4 0405'!$C:$E,E$3,0))</f>
      </c>
      <c r="F84" s="115">
        <f>IF(ISERROR(VLOOKUP($A84,'[1]Q4 0506'!$C:$F,F$3,0)),"",VLOOKUP($A84,'[1]Q4 0506'!$C:$F,F$3,0))</f>
      </c>
      <c r="G84" s="114">
        <f>IF(ISERROR(VLOOKUP($A84,'[1]Q4 0607'!$C:$F,G$3,0)),"",VLOOKUP($A84,'[1]Q4 0607'!$C:$F,G$3,0))</f>
        <v>847</v>
      </c>
      <c r="H84" s="113">
        <f>IF(ISERROR(VLOOKUP($A84,LDPR!$A:$F,H$3,0)),"",VLOOKUP($A84,LDPR!$A:$F,H$3,0))</f>
        <v>517</v>
      </c>
      <c r="I84" s="116">
        <f>IF(ISERROR(VLOOKUP($A84,VSMR!$A:$DR,I$3,0)),"",VLOOKUP($A84,VSMR!$A:$DR,I$3,0))</f>
        <v>540</v>
      </c>
      <c r="J84" s="116">
        <f>IF(ISERROR(VLOOKUP($A84,VSMR!$A:$DR,J$3,0)),"",VLOOKUP($A84,VSMR!$A:$DR,J$3,0))</f>
        <v>533</v>
      </c>
      <c r="K84" s="115">
        <f>IF(ISERROR(VLOOKUP($A84,VSMR!$A:$DR,K$3,0)),"",VLOOKUP($A84,VSMR!$A:$DR,K$3,0))</f>
        <v>529</v>
      </c>
      <c r="L84" s="116">
        <f>IF(ISERROR(VLOOKUP($A84,VSMR!$A:$DR,L$3,0)),"",VLOOKUP($A84,VSMR!$A:$DR,L$3,0))</f>
        <v>575</v>
      </c>
      <c r="M84" s="117">
        <f>IF(ISERROR(VLOOKUP($A84,VSMR!$A:$DR,M$3,0)),"",VLOOKUP($A84,VSMR!$A:$DR,M$3,0))</f>
        <v>643</v>
      </c>
      <c r="N84" t="e">
        <v>#N/A</v>
      </c>
      <c r="O84" t="s">
        <v>800</v>
      </c>
      <c r="Q84" s="149"/>
    </row>
    <row r="85" spans="1:17" ht="12.75">
      <c r="A85" s="78" t="s">
        <v>93</v>
      </c>
      <c r="B85" s="20" t="s">
        <v>709</v>
      </c>
      <c r="C85" s="112">
        <f>IF(ISERROR(VLOOKUP($A85,'[1]Q4 0203'!$C:$F,C$3,0)),"",VLOOKUP($A85,'[1]Q4 0203'!$C:$F,C$3,0))</f>
        <v>3</v>
      </c>
      <c r="D85" s="113">
        <f>IF(ISERROR(VLOOKUP($A85,'[1]Q4 0304'!$C:$F,D$3,0)),"",VLOOKUP($A85,'[1]Q4 0304'!$C:$F,D$3,0))</f>
        <v>80</v>
      </c>
      <c r="E85" s="114">
        <f>IF(ISERROR(VLOOKUP($A85,'[1]Q4 0405'!$C:$E,E$3,0)),"",VLOOKUP($A85,'[1]Q4 0405'!$C:$E,E$3,0))</f>
        <v>83</v>
      </c>
      <c r="F85" s="115">
        <f>IF(ISERROR(VLOOKUP($A85,'[1]Q4 0506'!$C:$F,F$3,0)),"",VLOOKUP($A85,'[1]Q4 0506'!$C:$F,F$3,0))</f>
        <v>19</v>
      </c>
      <c r="G85" s="114">
        <f>IF(ISERROR(VLOOKUP($A85,'[1]Q4 0607'!$C:$F,G$3,0)),"",VLOOKUP($A85,'[1]Q4 0607'!$C:$F,G$3,0))</f>
        <v>117</v>
      </c>
      <c r="H85" s="113">
        <f>IF(ISERROR(VLOOKUP($A85,LDPR!$A:$F,H$3,0)),"",VLOOKUP($A85,LDPR!$A:$F,H$3,0))</f>
        <v>836</v>
      </c>
      <c r="I85" s="116">
        <f>IF(ISERROR(VLOOKUP($A85,VSMR!$A:$DR,I$3,0)),"",VLOOKUP($A85,VSMR!$A:$DR,I$3,0))</f>
        <v>759</v>
      </c>
      <c r="J85" s="116">
        <f>IF(ISERROR(VLOOKUP($A85,VSMR!$A:$DR,J$3,0)),"",VLOOKUP($A85,VSMR!$A:$DR,J$3,0))</f>
        <v>568</v>
      </c>
      <c r="K85" s="115">
        <f>IF(ISERROR(VLOOKUP($A85,VSMR!$A:$DR,K$3,0)),"",VLOOKUP($A85,VSMR!$A:$DR,K$3,0))</f>
        <v>441</v>
      </c>
      <c r="L85" s="116">
        <f>IF(ISERROR(VLOOKUP($A85,VSMR!$A:$DR,L$3,0)),"",VLOOKUP($A85,VSMR!$A:$DR,L$3,0))</f>
        <v>449</v>
      </c>
      <c r="M85" s="117">
        <f>IF(ISERROR(VLOOKUP($A85,VSMR!$A:$DR,M$3,0)),"",VLOOKUP($A85,VSMR!$A:$DR,M$3,0))</f>
        <v>362</v>
      </c>
      <c r="N85" t="s">
        <v>823</v>
      </c>
      <c r="O85" t="s">
        <v>804</v>
      </c>
      <c r="Q85" s="149"/>
    </row>
    <row r="86" spans="1:17" ht="12.75">
      <c r="A86" s="78" t="s">
        <v>236</v>
      </c>
      <c r="B86" s="20" t="s">
        <v>502</v>
      </c>
      <c r="C86" s="112">
        <f>IF(ISERROR(VLOOKUP($A86,'[1]Q4 0203'!$C:$F,C$3,0)),"",VLOOKUP($A86,'[1]Q4 0203'!$C:$F,C$3,0))</f>
        <v>31</v>
      </c>
      <c r="D86" s="113">
        <f>IF(ISERROR(VLOOKUP($A86,'[1]Q4 0304'!$C:$F,D$3,0)),"",VLOOKUP($A86,'[1]Q4 0304'!$C:$F,D$3,0))</f>
        <v>3</v>
      </c>
      <c r="E86" s="114">
        <f>IF(ISERROR(VLOOKUP($A86,'[1]Q4 0405'!$C:$E,E$3,0)),"",VLOOKUP($A86,'[1]Q4 0405'!$C:$E,E$3,0))</f>
        <v>12</v>
      </c>
      <c r="F86" s="115">
        <f>IF(ISERROR(VLOOKUP($A86,'[1]Q4 0506'!$C:$F,F$3,0)),"",VLOOKUP($A86,'[1]Q4 0506'!$C:$F,F$3,0))</f>
        <v>91</v>
      </c>
      <c r="G86" s="114">
        <f>IF(ISERROR(VLOOKUP($A86,'[1]Q4 0607'!$C:$F,G$3,0)),"",VLOOKUP($A86,'[1]Q4 0607'!$C:$F,G$3,0))</f>
      </c>
      <c r="H86" s="113">
        <f>IF(ISERROR(VLOOKUP($A86,LDPR!$A:$F,H$3,0)),"",VLOOKUP($A86,LDPR!$A:$F,H$3,0))</f>
      </c>
      <c r="I86" s="116">
        <f>IF(ISERROR(VLOOKUP($A86,VSMR!$A:$DR,I$3,0)),"",VLOOKUP($A86,VSMR!$A:$DR,I$3,0))</f>
      </c>
      <c r="J86" s="116">
        <f>IF(ISERROR(VLOOKUP($A86,VSMR!$A:$DR,J$3,0)),"",VLOOKUP($A86,VSMR!$A:$DR,J$3,0))</f>
      </c>
      <c r="K86" s="115">
        <f>IF(ISERROR(VLOOKUP($A86,VSMR!$A:$DR,K$3,0)),"",VLOOKUP($A86,VSMR!$A:$DR,K$3,0))</f>
      </c>
      <c r="L86" s="116">
        <f>IF(ISERROR(VLOOKUP($A86,VSMR!$A:$DR,L$3,0)),"",VLOOKUP($A86,VSMR!$A:$DR,L$3,0))</f>
      </c>
      <c r="M86" s="117">
        <f>IF(ISERROR(VLOOKUP($A86,VSMR!$A:$DR,M$3,0)),"",VLOOKUP($A86,VSMR!$A:$DR,M$3,0))</f>
      </c>
      <c r="N86" t="s">
        <v>816</v>
      </c>
      <c r="O86" t="e">
        <v>#N/A</v>
      </c>
      <c r="Q86" s="149"/>
    </row>
    <row r="87" spans="1:17" ht="12.75">
      <c r="A87" s="78" t="s">
        <v>321</v>
      </c>
      <c r="B87" s="20" t="s">
        <v>606</v>
      </c>
      <c r="C87" s="112" t="str">
        <f>IF(ISERROR(VLOOKUP($A87,'[1]Q4 0203'!$C:$F,C$3,0)),"",VLOOKUP($A87,'[1]Q4 0203'!$C:$F,C$3,0))</f>
        <v>no data</v>
      </c>
      <c r="D87" s="113">
        <f>IF(ISERROR(VLOOKUP($A87,'[1]Q4 0304'!$C:$F,D$3,0)),"",VLOOKUP($A87,'[1]Q4 0304'!$C:$F,D$3,0))</f>
        <v>0</v>
      </c>
      <c r="E87" s="114">
        <f>IF(ISERROR(VLOOKUP($A87,'[1]Q4 0405'!$C:$E,E$3,0)),"",VLOOKUP($A87,'[1]Q4 0405'!$C:$E,E$3,0))</f>
        <v>70</v>
      </c>
      <c r="F87" s="115">
        <f>IF(ISERROR(VLOOKUP($A87,'[1]Q4 0506'!$C:$F,F$3,0)),"",VLOOKUP($A87,'[1]Q4 0506'!$C:$F,F$3,0))</f>
        <v>73</v>
      </c>
      <c r="G87" s="114">
        <f>IF(ISERROR(VLOOKUP($A87,'[1]Q4 0607'!$C:$F,G$3,0)),"",VLOOKUP($A87,'[1]Q4 0607'!$C:$F,G$3,0))</f>
      </c>
      <c r="H87" s="113">
        <f>IF(ISERROR(VLOOKUP($A87,LDPR!$A:$F,H$3,0)),"",VLOOKUP($A87,LDPR!$A:$F,H$3,0))</f>
      </c>
      <c r="I87" s="116">
        <f>IF(ISERROR(VLOOKUP($A87,VSMR!$A:$DR,I$3,0)),"",VLOOKUP($A87,VSMR!$A:$DR,I$3,0))</f>
      </c>
      <c r="J87" s="116">
        <f>IF(ISERROR(VLOOKUP($A87,VSMR!$A:$DR,J$3,0)),"",VLOOKUP($A87,VSMR!$A:$DR,J$3,0))</f>
      </c>
      <c r="K87" s="115">
        <f>IF(ISERROR(VLOOKUP($A87,VSMR!$A:$DR,K$3,0)),"",VLOOKUP($A87,VSMR!$A:$DR,K$3,0))</f>
      </c>
      <c r="L87" s="116">
        <f>IF(ISERROR(VLOOKUP($A87,VSMR!$A:$DR,L$3,0)),"",VLOOKUP($A87,VSMR!$A:$DR,L$3,0))</f>
      </c>
      <c r="M87" s="117">
        <f>IF(ISERROR(VLOOKUP($A87,VSMR!$A:$DR,M$3,0)),"",VLOOKUP($A87,VSMR!$A:$DR,M$3,0))</f>
      </c>
      <c r="N87" t="s">
        <v>834</v>
      </c>
      <c r="O87" t="e">
        <v>#N/A</v>
      </c>
      <c r="Q87" s="149"/>
    </row>
    <row r="88" spans="1:17" ht="12.75">
      <c r="A88" s="78" t="s">
        <v>72</v>
      </c>
      <c r="B88" s="20" t="s">
        <v>481</v>
      </c>
      <c r="C88" s="112">
        <f>IF(ISERROR(VLOOKUP($A88,'[1]Q4 0203'!$C:$F,C$3,0)),"",VLOOKUP($A88,'[1]Q4 0203'!$C:$F,C$3,0))</f>
        <v>69</v>
      </c>
      <c r="D88" s="113">
        <f>IF(ISERROR(VLOOKUP($A88,'[1]Q4 0304'!$C:$F,D$3,0)),"",VLOOKUP($A88,'[1]Q4 0304'!$C:$F,D$3,0))</f>
        <v>110</v>
      </c>
      <c r="E88" s="114">
        <f>IF(ISERROR(VLOOKUP($A88,'[1]Q4 0405'!$C:$E,E$3,0)),"",VLOOKUP($A88,'[1]Q4 0405'!$C:$E,E$3,0))</f>
        <v>114</v>
      </c>
      <c r="F88" s="115">
        <f>IF(ISERROR(VLOOKUP($A88,'[1]Q4 0506'!$C:$F,F$3,0)),"",VLOOKUP($A88,'[1]Q4 0506'!$C:$F,F$3,0))</f>
        <v>113</v>
      </c>
      <c r="G88" s="114">
        <f>IF(ISERROR(VLOOKUP($A88,'[1]Q4 0607'!$C:$F,G$3,0)),"",VLOOKUP($A88,'[1]Q4 0607'!$C:$F,G$3,0))</f>
        <v>214</v>
      </c>
      <c r="H88" s="113">
        <f>IF(ISERROR(VLOOKUP($A88,LDPR!$A:$F,H$3,0)),"",VLOOKUP($A88,LDPR!$A:$F,H$3,0))</f>
        <v>215</v>
      </c>
      <c r="I88" s="116">
        <f>IF(ISERROR(VLOOKUP($A88,VSMR!$A:$DR,I$3,0)),"",VLOOKUP($A88,VSMR!$A:$DR,I$3,0))</f>
        <v>237</v>
      </c>
      <c r="J88" s="116">
        <f>IF(ISERROR(VLOOKUP($A88,VSMR!$A:$DR,J$3,0)),"",VLOOKUP($A88,VSMR!$A:$DR,J$3,0))</f>
        <v>263</v>
      </c>
      <c r="K88" s="115">
        <f>IF(ISERROR(VLOOKUP($A88,VSMR!$A:$DR,K$3,0)),"",VLOOKUP($A88,VSMR!$A:$DR,K$3,0))</f>
        <v>987</v>
      </c>
      <c r="L88" s="116">
        <f>IF(ISERROR(VLOOKUP($A88,VSMR!$A:$DR,L$3,0)),"",VLOOKUP($A88,VSMR!$A:$DR,L$3,0))</f>
        <v>311</v>
      </c>
      <c r="M88" s="117">
        <f>IF(ISERROR(VLOOKUP($A88,VSMR!$A:$DR,M$3,0)),"",VLOOKUP($A88,VSMR!$A:$DR,M$3,0))</f>
        <v>353</v>
      </c>
      <c r="N88" t="s">
        <v>831</v>
      </c>
      <c r="O88" t="s">
        <v>806</v>
      </c>
      <c r="Q88" s="149"/>
    </row>
    <row r="89" spans="1:17" ht="12.75">
      <c r="A89" s="78" t="s">
        <v>109</v>
      </c>
      <c r="B89" s="20" t="s">
        <v>731</v>
      </c>
      <c r="C89" s="112">
        <f>IF(ISERROR(VLOOKUP($A89,'[1]Q4 0203'!$C:$F,C$3,0)),"",VLOOKUP($A89,'[1]Q4 0203'!$C:$F,C$3,0))</f>
      </c>
      <c r="D89" s="113">
        <f>IF(ISERROR(VLOOKUP($A89,'[1]Q4 0304'!$C:$F,D$3,0)),"",VLOOKUP($A89,'[1]Q4 0304'!$C:$F,D$3,0))</f>
      </c>
      <c r="E89" s="114">
        <f>IF(ISERROR(VLOOKUP($A89,'[1]Q4 0405'!$C:$E,E$3,0)),"",VLOOKUP($A89,'[1]Q4 0405'!$C:$E,E$3,0))</f>
      </c>
      <c r="F89" s="115">
        <f>IF(ISERROR(VLOOKUP($A89,'[1]Q4 0506'!$C:$F,F$3,0)),"",VLOOKUP($A89,'[1]Q4 0506'!$C:$F,F$3,0))</f>
      </c>
      <c r="G89" s="114">
        <f>IF(ISERROR(VLOOKUP($A89,'[1]Q4 0607'!$C:$F,G$3,0)),"",VLOOKUP($A89,'[1]Q4 0607'!$C:$F,G$3,0))</f>
        <v>264</v>
      </c>
      <c r="H89" s="113">
        <f>IF(ISERROR(VLOOKUP($A89,LDPR!$A:$F,H$3,0)),"",VLOOKUP($A89,LDPR!$A:$F,H$3,0))</f>
        <v>140</v>
      </c>
      <c r="I89" s="116">
        <f>IF(ISERROR(VLOOKUP($A89,VSMR!$A:$DR,I$3,0)),"",VLOOKUP($A89,VSMR!$A:$DR,I$3,0))</f>
        <v>113</v>
      </c>
      <c r="J89" s="116">
        <f>IF(ISERROR(VLOOKUP($A89,VSMR!$A:$DR,J$3,0)),"",VLOOKUP($A89,VSMR!$A:$DR,J$3,0))</f>
        <v>95</v>
      </c>
      <c r="K89" s="115">
        <f>IF(ISERROR(VLOOKUP($A89,VSMR!$A:$DR,K$3,0)),"",VLOOKUP($A89,VSMR!$A:$DR,K$3,0))</f>
        <v>115</v>
      </c>
      <c r="L89" s="116">
        <f>IF(ISERROR(VLOOKUP($A89,VSMR!$A:$DR,L$3,0)),"",VLOOKUP($A89,VSMR!$A:$DR,L$3,0))</f>
        <v>142</v>
      </c>
      <c r="M89" s="117">
        <f>IF(ISERROR(VLOOKUP($A89,VSMR!$A:$DR,M$3,0)),"",VLOOKUP($A89,VSMR!$A:$DR,M$3,0))</f>
        <v>142</v>
      </c>
      <c r="N89" t="e">
        <v>#N/A</v>
      </c>
      <c r="O89" t="s">
        <v>801</v>
      </c>
      <c r="Q89" s="149"/>
    </row>
    <row r="90" spans="1:17" ht="12.75">
      <c r="A90" s="78" t="s">
        <v>210</v>
      </c>
      <c r="B90" s="20" t="s">
        <v>435</v>
      </c>
      <c r="C90" s="112">
        <f>IF(ISERROR(VLOOKUP($A90,'[1]Q4 0203'!$C:$F,C$3,0)),"",VLOOKUP($A90,'[1]Q4 0203'!$C:$F,C$3,0))</f>
        <v>37</v>
      </c>
      <c r="D90" s="113">
        <f>IF(ISERROR(VLOOKUP($A90,'[1]Q4 0304'!$C:$F,D$3,0)),"",VLOOKUP($A90,'[1]Q4 0304'!$C:$F,D$3,0))</f>
        <v>67</v>
      </c>
      <c r="E90" s="114">
        <f>IF(ISERROR(VLOOKUP($A90,'[1]Q4 0405'!$C:$E,E$3,0)),"",VLOOKUP($A90,'[1]Q4 0405'!$C:$E,E$3,0))</f>
        <v>0</v>
      </c>
      <c r="F90" s="115">
        <f>IF(ISERROR(VLOOKUP($A90,'[1]Q4 0506'!$C:$F,F$3,0)),"",VLOOKUP($A90,'[1]Q4 0506'!$C:$F,F$3,0))</f>
        <v>34</v>
      </c>
      <c r="G90" s="114">
        <f>IF(ISERROR(VLOOKUP($A90,'[1]Q4 0607'!$C:$F,G$3,0)),"",VLOOKUP($A90,'[1]Q4 0607'!$C:$F,G$3,0))</f>
      </c>
      <c r="H90" s="113">
        <f>IF(ISERROR(VLOOKUP($A90,LDPR!$A:$F,H$3,0)),"",VLOOKUP($A90,LDPR!$A:$F,H$3,0))</f>
      </c>
      <c r="I90" s="116">
        <f>IF(ISERROR(VLOOKUP($A90,VSMR!$A:$DR,I$3,0)),"",VLOOKUP($A90,VSMR!$A:$DR,I$3,0))</f>
      </c>
      <c r="J90" s="116">
        <f>IF(ISERROR(VLOOKUP($A90,VSMR!$A:$DR,J$3,0)),"",VLOOKUP($A90,VSMR!$A:$DR,J$3,0))</f>
      </c>
      <c r="K90" s="115">
        <f>IF(ISERROR(VLOOKUP($A90,VSMR!$A:$DR,K$3,0)),"",VLOOKUP($A90,VSMR!$A:$DR,K$3,0))</f>
      </c>
      <c r="L90" s="116">
        <f>IF(ISERROR(VLOOKUP($A90,VSMR!$A:$DR,L$3,0)),"",VLOOKUP($A90,VSMR!$A:$DR,L$3,0))</f>
      </c>
      <c r="M90" s="117">
        <f>IF(ISERROR(VLOOKUP($A90,VSMR!$A:$DR,M$3,0)),"",VLOOKUP($A90,VSMR!$A:$DR,M$3,0))</f>
      </c>
      <c r="N90" t="s">
        <v>824</v>
      </c>
      <c r="O90" t="e">
        <v>#N/A</v>
      </c>
      <c r="Q90" s="149"/>
    </row>
    <row r="91" spans="1:17" ht="12.75">
      <c r="A91" s="78" t="s">
        <v>64</v>
      </c>
      <c r="B91" s="20" t="s">
        <v>492</v>
      </c>
      <c r="C91" s="112">
        <f>IF(ISERROR(VLOOKUP($A91,'[1]Q4 0203'!$C:$F,C$3,0)),"",VLOOKUP($A91,'[1]Q4 0203'!$C:$F,C$3,0))</f>
        <v>26</v>
      </c>
      <c r="D91" s="113">
        <f>IF(ISERROR(VLOOKUP($A91,'[1]Q4 0304'!$C:$F,D$3,0)),"",VLOOKUP($A91,'[1]Q4 0304'!$C:$F,D$3,0))</f>
        <v>35</v>
      </c>
      <c r="E91" s="114">
        <f>IF(ISERROR(VLOOKUP($A91,'[1]Q4 0405'!$C:$E,E$3,0)),"",VLOOKUP($A91,'[1]Q4 0405'!$C:$E,E$3,0))</f>
        <v>37</v>
      </c>
      <c r="F91" s="115">
        <f>IF(ISERROR(VLOOKUP($A91,'[1]Q4 0506'!$C:$F,F$3,0)),"",VLOOKUP($A91,'[1]Q4 0506'!$C:$F,F$3,0))</f>
        <v>107</v>
      </c>
      <c r="G91" s="114">
        <f>IF(ISERROR(VLOOKUP($A91,'[1]Q4 0607'!$C:$F,G$3,0)),"",VLOOKUP($A91,'[1]Q4 0607'!$C:$F,G$3,0))</f>
        <v>95</v>
      </c>
      <c r="H91" s="113">
        <f>IF(ISERROR(VLOOKUP($A91,LDPR!$A:$F,H$3,0)),"",VLOOKUP($A91,LDPR!$A:$F,H$3,0))</f>
        <v>63</v>
      </c>
      <c r="I91" s="116">
        <f>IF(ISERROR(VLOOKUP($A91,VSMR!$A:$DR,I$3,0)),"",VLOOKUP($A91,VSMR!$A:$DR,I$3,0))</f>
        <v>79</v>
      </c>
      <c r="J91" s="116">
        <f>IF(ISERROR(VLOOKUP($A91,VSMR!$A:$DR,J$3,0)),"",VLOOKUP($A91,VSMR!$A:$DR,J$3,0))</f>
        <v>98</v>
      </c>
      <c r="K91" s="115">
        <f>IF(ISERROR(VLOOKUP($A91,VSMR!$A:$DR,K$3,0)),"",VLOOKUP($A91,VSMR!$A:$DR,K$3,0))</f>
        <v>99</v>
      </c>
      <c r="L91" s="116">
        <f>IF(ISERROR(VLOOKUP($A91,VSMR!$A:$DR,L$3,0)),"",VLOOKUP($A91,VSMR!$A:$DR,L$3,0))</f>
        <v>120</v>
      </c>
      <c r="M91" s="117">
        <f>IF(ISERROR(VLOOKUP($A91,VSMR!$A:$DR,M$3,0)),"",VLOOKUP($A91,VSMR!$A:$DR,M$3,0))</f>
        <v>133</v>
      </c>
      <c r="N91" t="s">
        <v>811</v>
      </c>
      <c r="O91" t="s">
        <v>800</v>
      </c>
      <c r="Q91" s="149"/>
    </row>
    <row r="92" spans="1:17" ht="12.75">
      <c r="A92" s="78" t="s">
        <v>313</v>
      </c>
      <c r="B92" s="20" t="s">
        <v>596</v>
      </c>
      <c r="C92" s="112">
        <f>IF(ISERROR(VLOOKUP($A92,'[1]Q4 0203'!$C:$F,C$3,0)),"",VLOOKUP($A92,'[1]Q4 0203'!$C:$F,C$3,0))</f>
        <v>54</v>
      </c>
      <c r="D92" s="113">
        <f>IF(ISERROR(VLOOKUP($A92,'[1]Q4 0304'!$C:$F,D$3,0)),"",VLOOKUP($A92,'[1]Q4 0304'!$C:$F,D$3,0))</f>
        <v>67</v>
      </c>
      <c r="E92" s="114">
        <f>IF(ISERROR(VLOOKUP($A92,'[1]Q4 0405'!$C:$E,E$3,0)),"",VLOOKUP($A92,'[1]Q4 0405'!$C:$E,E$3,0))</f>
        <v>67</v>
      </c>
      <c r="F92" s="115">
        <f>IF(ISERROR(VLOOKUP($A92,'[1]Q4 0506'!$C:$F,F$3,0)),"",VLOOKUP($A92,'[1]Q4 0506'!$C:$F,F$3,0))</f>
        <v>75</v>
      </c>
      <c r="G92" s="114">
        <f>IF(ISERROR(VLOOKUP($A92,'[1]Q4 0607'!$C:$F,G$3,0)),"",VLOOKUP($A92,'[1]Q4 0607'!$C:$F,G$3,0))</f>
      </c>
      <c r="H92" s="113">
        <f>IF(ISERROR(VLOOKUP($A92,LDPR!$A:$F,H$3,0)),"",VLOOKUP($A92,LDPR!$A:$F,H$3,0))</f>
      </c>
      <c r="I92" s="116">
        <f>IF(ISERROR(VLOOKUP($A92,VSMR!$A:$DR,I$3,0)),"",VLOOKUP($A92,VSMR!$A:$DR,I$3,0))</f>
      </c>
      <c r="J92" s="116">
        <f>IF(ISERROR(VLOOKUP($A92,VSMR!$A:$DR,J$3,0)),"",VLOOKUP($A92,VSMR!$A:$DR,J$3,0))</f>
      </c>
      <c r="K92" s="115">
        <f>IF(ISERROR(VLOOKUP($A92,VSMR!$A:$DR,K$3,0)),"",VLOOKUP($A92,VSMR!$A:$DR,K$3,0))</f>
      </c>
      <c r="L92" s="116">
        <f>IF(ISERROR(VLOOKUP($A92,VSMR!$A:$DR,L$3,0)),"",VLOOKUP($A92,VSMR!$A:$DR,L$3,0))</f>
      </c>
      <c r="M92" s="117">
        <f>IF(ISERROR(VLOOKUP($A92,VSMR!$A:$DR,M$3,0)),"",VLOOKUP($A92,VSMR!$A:$DR,M$3,0))</f>
      </c>
      <c r="N92" t="s">
        <v>833</v>
      </c>
      <c r="O92" t="e">
        <v>#N/A</v>
      </c>
      <c r="Q92" s="149"/>
    </row>
    <row r="93" spans="1:17" ht="12.75">
      <c r="A93" s="78" t="s">
        <v>384</v>
      </c>
      <c r="B93" s="20" t="s">
        <v>679</v>
      </c>
      <c r="C93" s="112">
        <f>IF(ISERROR(VLOOKUP($A93,'[1]Q4 0203'!$C:$F,C$3,0)),"",VLOOKUP($A93,'[1]Q4 0203'!$C:$F,C$3,0))</f>
        <v>18</v>
      </c>
      <c r="D93" s="113">
        <f>IF(ISERROR(VLOOKUP($A93,'[1]Q4 0304'!$C:$F,D$3,0)),"",VLOOKUP($A93,'[1]Q4 0304'!$C:$F,D$3,0))</f>
        <v>31</v>
      </c>
      <c r="E93" s="114">
        <f>IF(ISERROR(VLOOKUP($A93,'[1]Q4 0405'!$C:$E,E$3,0)),"",VLOOKUP($A93,'[1]Q4 0405'!$C:$E,E$3,0))</f>
        <v>77</v>
      </c>
      <c r="F93" s="115">
        <f>IF(ISERROR(VLOOKUP($A93,'[1]Q4 0506'!$C:$F,F$3,0)),"",VLOOKUP($A93,'[1]Q4 0506'!$C:$F,F$3,0))</f>
        <v>55</v>
      </c>
      <c r="G93" s="114">
        <f>IF(ISERROR(VLOOKUP($A93,'[1]Q4 0607'!$C:$F,G$3,0)),"",VLOOKUP($A93,'[1]Q4 0607'!$C:$F,G$3,0))</f>
      </c>
      <c r="H93" s="113">
        <f>IF(ISERROR(VLOOKUP($A93,LDPR!$A:$F,H$3,0)),"",VLOOKUP($A93,LDPR!$A:$F,H$3,0))</f>
      </c>
      <c r="I93" s="116">
        <f>IF(ISERROR(VLOOKUP($A93,VSMR!$A:$DR,I$3,0)),"",VLOOKUP($A93,VSMR!$A:$DR,I$3,0))</f>
      </c>
      <c r="J93" s="116">
        <f>IF(ISERROR(VLOOKUP($A93,VSMR!$A:$DR,J$3,0)),"",VLOOKUP($A93,VSMR!$A:$DR,J$3,0))</f>
      </c>
      <c r="K93" s="115">
        <f>IF(ISERROR(VLOOKUP($A93,VSMR!$A:$DR,K$3,0)),"",VLOOKUP($A93,VSMR!$A:$DR,K$3,0))</f>
      </c>
      <c r="L93" s="116">
        <f>IF(ISERROR(VLOOKUP($A93,VSMR!$A:$DR,L$3,0)),"",VLOOKUP($A93,VSMR!$A:$DR,L$3,0))</f>
      </c>
      <c r="M93" s="117">
        <f>IF(ISERROR(VLOOKUP($A93,VSMR!$A:$DR,M$3,0)),"",VLOOKUP($A93,VSMR!$A:$DR,M$3,0))</f>
      </c>
      <c r="N93" t="s">
        <v>819</v>
      </c>
      <c r="O93" t="e">
        <v>#N/A</v>
      </c>
      <c r="Q93" s="149"/>
    </row>
    <row r="94" spans="1:17" ht="12.75">
      <c r="A94" s="78" t="s">
        <v>103</v>
      </c>
      <c r="B94" s="20" t="s">
        <v>732</v>
      </c>
      <c r="C94" s="112">
        <f>IF(ISERROR(VLOOKUP($A94,'[1]Q4 0203'!$C:$F,C$3,0)),"",VLOOKUP($A94,'[1]Q4 0203'!$C:$F,C$3,0))</f>
      </c>
      <c r="D94" s="113">
        <f>IF(ISERROR(VLOOKUP($A94,'[1]Q4 0304'!$C:$F,D$3,0)),"",VLOOKUP($A94,'[1]Q4 0304'!$C:$F,D$3,0))</f>
      </c>
      <c r="E94" s="114">
        <f>IF(ISERROR(VLOOKUP($A94,'[1]Q4 0405'!$C:$E,E$3,0)),"",VLOOKUP($A94,'[1]Q4 0405'!$C:$E,E$3,0))</f>
      </c>
      <c r="F94" s="115">
        <f>IF(ISERROR(VLOOKUP($A94,'[1]Q4 0506'!$C:$F,F$3,0)),"",VLOOKUP($A94,'[1]Q4 0506'!$C:$F,F$3,0))</f>
      </c>
      <c r="G94" s="114">
        <f>IF(ISERROR(VLOOKUP($A94,'[1]Q4 0607'!$C:$F,G$3,0)),"",VLOOKUP($A94,'[1]Q4 0607'!$C:$F,G$3,0))</f>
        <v>7</v>
      </c>
      <c r="H94" s="113">
        <f>IF(ISERROR(VLOOKUP($A94,LDPR!$A:$F,H$3,0)),"",VLOOKUP($A94,LDPR!$A:$F,H$3,0))</f>
        <v>152</v>
      </c>
      <c r="I94" s="116">
        <f>IF(ISERROR(VLOOKUP($A94,VSMR!$A:$DR,I$3,0)),"",VLOOKUP($A94,VSMR!$A:$DR,I$3,0))</f>
        <v>105</v>
      </c>
      <c r="J94" s="116">
        <f>IF(ISERROR(VLOOKUP($A94,VSMR!$A:$DR,J$3,0)),"",VLOOKUP($A94,VSMR!$A:$DR,J$3,0))</f>
        <v>136</v>
      </c>
      <c r="K94" s="115">
        <f>IF(ISERROR(VLOOKUP($A94,VSMR!$A:$DR,K$3,0)),"",VLOOKUP($A94,VSMR!$A:$DR,K$3,0))</f>
        <v>222</v>
      </c>
      <c r="L94" s="116">
        <f>IF(ISERROR(VLOOKUP($A94,VSMR!$A:$DR,L$3,0)),"",VLOOKUP($A94,VSMR!$A:$DR,L$3,0))</f>
        <v>248</v>
      </c>
      <c r="M94" s="117">
        <f>IF(ISERROR(VLOOKUP($A94,VSMR!$A:$DR,M$3,0)),"",VLOOKUP($A94,VSMR!$A:$DR,M$3,0))</f>
        <v>268</v>
      </c>
      <c r="N94" t="e">
        <v>#N/A</v>
      </c>
      <c r="O94" t="s">
        <v>803</v>
      </c>
      <c r="Q94" s="149"/>
    </row>
    <row r="95" spans="1:17" ht="12.75">
      <c r="A95" s="78" t="s">
        <v>102</v>
      </c>
      <c r="B95" s="20" t="s">
        <v>733</v>
      </c>
      <c r="C95" s="112">
        <f>IF(ISERROR(VLOOKUP($A95,'[1]Q4 0203'!$C:$F,C$3,0)),"",VLOOKUP($A95,'[1]Q4 0203'!$C:$F,C$3,0))</f>
      </c>
      <c r="D95" s="113">
        <f>IF(ISERROR(VLOOKUP($A95,'[1]Q4 0304'!$C:$F,D$3,0)),"",VLOOKUP($A95,'[1]Q4 0304'!$C:$F,D$3,0))</f>
      </c>
      <c r="E95" s="114">
        <f>IF(ISERROR(VLOOKUP($A95,'[1]Q4 0405'!$C:$E,E$3,0)),"",VLOOKUP($A95,'[1]Q4 0405'!$C:$E,E$3,0))</f>
      </c>
      <c r="F95" s="115">
        <f>IF(ISERROR(VLOOKUP($A95,'[1]Q4 0506'!$C:$F,F$3,0)),"",VLOOKUP($A95,'[1]Q4 0506'!$C:$F,F$3,0))</f>
      </c>
      <c r="G95" s="114">
        <f>IF(ISERROR(VLOOKUP($A95,'[1]Q4 0607'!$C:$F,G$3,0)),"",VLOOKUP($A95,'[1]Q4 0607'!$C:$F,G$3,0))</f>
        <v>77</v>
      </c>
      <c r="H95" s="113">
        <f>IF(ISERROR(VLOOKUP($A95,LDPR!$A:$F,H$3,0)),"",VLOOKUP($A95,LDPR!$A:$F,H$3,0))</f>
        <v>218</v>
      </c>
      <c r="I95" s="116">
        <f>IF(ISERROR(VLOOKUP($A95,VSMR!$A:$DR,I$3,0)),"",VLOOKUP($A95,VSMR!$A:$DR,I$3,0))</f>
        <v>218</v>
      </c>
      <c r="J95" s="116">
        <f>IF(ISERROR(VLOOKUP($A95,VSMR!$A:$DR,J$3,0)),"",VLOOKUP($A95,VSMR!$A:$DR,J$3,0))</f>
        <v>398</v>
      </c>
      <c r="K95" s="115">
        <f>IF(ISERROR(VLOOKUP($A95,VSMR!$A:$DR,K$3,0)),"",VLOOKUP($A95,VSMR!$A:$DR,K$3,0))</f>
        <v>789</v>
      </c>
      <c r="L95" s="116">
        <f>IF(ISERROR(VLOOKUP($A95,VSMR!$A:$DR,L$3,0)),"",VLOOKUP($A95,VSMR!$A:$DR,L$3,0))</f>
        <v>816</v>
      </c>
      <c r="M95" s="117">
        <f>IF(ISERROR(VLOOKUP($A95,VSMR!$A:$DR,M$3,0)),"",VLOOKUP($A95,VSMR!$A:$DR,M$3,0))</f>
        <v>882</v>
      </c>
      <c r="N95" t="e">
        <v>#N/A</v>
      </c>
      <c r="O95" t="s">
        <v>803</v>
      </c>
      <c r="Q95" s="149"/>
    </row>
    <row r="96" spans="1:17" ht="12.75">
      <c r="A96" s="78" t="s">
        <v>371</v>
      </c>
      <c r="B96" s="20" t="s">
        <v>665</v>
      </c>
      <c r="C96" s="112">
        <f>IF(ISERROR(VLOOKUP($A96,'[1]Q4 0203'!$C:$F,C$3,0)),"",VLOOKUP($A96,'[1]Q4 0203'!$C:$F,C$3,0))</f>
        <v>6</v>
      </c>
      <c r="D96" s="113">
        <f>IF(ISERROR(VLOOKUP($A96,'[1]Q4 0304'!$C:$F,D$3,0)),"",VLOOKUP($A96,'[1]Q4 0304'!$C:$F,D$3,0))</f>
        <v>12</v>
      </c>
      <c r="E96" s="114">
        <f>IF(ISERROR(VLOOKUP($A96,'[1]Q4 0405'!$C:$E,E$3,0)),"",VLOOKUP($A96,'[1]Q4 0405'!$C:$E,E$3,0))</f>
        <v>58</v>
      </c>
      <c r="F96" s="115">
        <f>IF(ISERROR(VLOOKUP($A96,'[1]Q4 0506'!$C:$F,F$3,0)),"",VLOOKUP($A96,'[1]Q4 0506'!$C:$F,F$3,0))</f>
        <v>50</v>
      </c>
      <c r="G96" s="114">
        <f>IF(ISERROR(VLOOKUP($A96,'[1]Q4 0607'!$C:$F,G$3,0)),"",VLOOKUP($A96,'[1]Q4 0607'!$C:$F,G$3,0))</f>
      </c>
      <c r="H96" s="113">
        <f>IF(ISERROR(VLOOKUP($A96,LDPR!$A:$F,H$3,0)),"",VLOOKUP($A96,LDPR!$A:$F,H$3,0))</f>
      </c>
      <c r="I96" s="116">
        <f>IF(ISERROR(VLOOKUP($A96,VSMR!$A:$DR,I$3,0)),"",VLOOKUP($A96,VSMR!$A:$DR,I$3,0))</f>
      </c>
      <c r="J96" s="116">
        <f>IF(ISERROR(VLOOKUP($A96,VSMR!$A:$DR,J$3,0)),"",VLOOKUP($A96,VSMR!$A:$DR,J$3,0))</f>
      </c>
      <c r="K96" s="115">
        <f>IF(ISERROR(VLOOKUP($A96,VSMR!$A:$DR,K$3,0)),"",VLOOKUP($A96,VSMR!$A:$DR,K$3,0))</f>
      </c>
      <c r="L96" s="116">
        <f>IF(ISERROR(VLOOKUP($A96,VSMR!$A:$DR,L$3,0)),"",VLOOKUP($A96,VSMR!$A:$DR,L$3,0))</f>
      </c>
      <c r="M96" s="117">
        <f>IF(ISERROR(VLOOKUP($A96,VSMR!$A:$DR,M$3,0)),"",VLOOKUP($A96,VSMR!$A:$DR,M$3,0))</f>
      </c>
      <c r="N96" t="s">
        <v>820</v>
      </c>
      <c r="O96" t="e">
        <v>#N/A</v>
      </c>
      <c r="Q96" s="149"/>
    </row>
    <row r="97" spans="1:17" ht="12.75">
      <c r="A97" s="78" t="s">
        <v>230</v>
      </c>
      <c r="B97" s="20" t="s">
        <v>493</v>
      </c>
      <c r="C97" s="112">
        <f>IF(ISERROR(VLOOKUP($A97,'[1]Q4 0203'!$C:$F,C$3,0)),"",VLOOKUP($A97,'[1]Q4 0203'!$C:$F,C$3,0))</f>
        <v>111</v>
      </c>
      <c r="D97" s="113">
        <f>IF(ISERROR(VLOOKUP($A97,'[1]Q4 0304'!$C:$F,D$3,0)),"",VLOOKUP($A97,'[1]Q4 0304'!$C:$F,D$3,0))</f>
        <v>109</v>
      </c>
      <c r="E97" s="114">
        <f>IF(ISERROR(VLOOKUP($A97,'[1]Q4 0405'!$C:$E,E$3,0)),"",VLOOKUP($A97,'[1]Q4 0405'!$C:$E,E$3,0))</f>
        <v>154</v>
      </c>
      <c r="F97" s="115">
        <f>IF(ISERROR(VLOOKUP($A97,'[1]Q4 0506'!$C:$F,F$3,0)),"",VLOOKUP($A97,'[1]Q4 0506'!$C:$F,F$3,0))</f>
        <v>144</v>
      </c>
      <c r="G97" s="114">
        <f>IF(ISERROR(VLOOKUP($A97,'[1]Q4 0607'!$C:$F,G$3,0)),"",VLOOKUP($A97,'[1]Q4 0607'!$C:$F,G$3,0))</f>
      </c>
      <c r="H97" s="113">
        <f>IF(ISERROR(VLOOKUP($A97,LDPR!$A:$F,H$3,0)),"",VLOOKUP($A97,LDPR!$A:$F,H$3,0))</f>
      </c>
      <c r="I97" s="116">
        <f>IF(ISERROR(VLOOKUP($A97,VSMR!$A:$DR,I$3,0)),"",VLOOKUP($A97,VSMR!$A:$DR,I$3,0))</f>
      </c>
      <c r="J97" s="116">
        <f>IF(ISERROR(VLOOKUP($A97,VSMR!$A:$DR,J$3,0)),"",VLOOKUP($A97,VSMR!$A:$DR,J$3,0))</f>
      </c>
      <c r="K97" s="115">
        <f>IF(ISERROR(VLOOKUP($A97,VSMR!$A:$DR,K$3,0)),"",VLOOKUP($A97,VSMR!$A:$DR,K$3,0))</f>
      </c>
      <c r="L97" s="116">
        <f>IF(ISERROR(VLOOKUP($A97,VSMR!$A:$DR,L$3,0)),"",VLOOKUP($A97,VSMR!$A:$DR,L$3,0))</f>
      </c>
      <c r="M97" s="117">
        <f>IF(ISERROR(VLOOKUP($A97,VSMR!$A:$DR,M$3,0)),"",VLOOKUP($A97,VSMR!$A:$DR,M$3,0))</f>
      </c>
      <c r="N97" t="s">
        <v>811</v>
      </c>
      <c r="O97" t="e">
        <v>#N/A</v>
      </c>
      <c r="Q97" s="149"/>
    </row>
    <row r="98" spans="1:17" ht="12.75">
      <c r="A98" s="78" t="s">
        <v>168</v>
      </c>
      <c r="B98" s="20" t="s">
        <v>734</v>
      </c>
      <c r="C98" s="112">
        <f>IF(ISERROR(VLOOKUP($A98,'[1]Q4 0203'!$C:$F,C$3,0)),"",VLOOKUP($A98,'[1]Q4 0203'!$C:$F,C$3,0))</f>
      </c>
      <c r="D98" s="113">
        <f>IF(ISERROR(VLOOKUP($A98,'[1]Q4 0304'!$C:$F,D$3,0)),"",VLOOKUP($A98,'[1]Q4 0304'!$C:$F,D$3,0))</f>
      </c>
      <c r="E98" s="114">
        <f>IF(ISERROR(VLOOKUP($A98,'[1]Q4 0405'!$C:$E,E$3,0)),"",VLOOKUP($A98,'[1]Q4 0405'!$C:$E,E$3,0))</f>
      </c>
      <c r="F98" s="115">
        <f>IF(ISERROR(VLOOKUP($A98,'[1]Q4 0506'!$C:$F,F$3,0)),"",VLOOKUP($A98,'[1]Q4 0506'!$C:$F,F$3,0))</f>
      </c>
      <c r="G98" s="114">
        <f>IF(ISERROR(VLOOKUP($A98,'[1]Q4 0607'!$C:$F,G$3,0)),"",VLOOKUP($A98,'[1]Q4 0607'!$C:$F,G$3,0))</f>
        <v>307</v>
      </c>
      <c r="H98" s="113">
        <f>IF(ISERROR(VLOOKUP($A98,LDPR!$A:$F,H$3,0)),"",VLOOKUP($A98,LDPR!$A:$F,H$3,0))</f>
        <v>227</v>
      </c>
      <c r="I98" s="116">
        <f>IF(ISERROR(VLOOKUP($A98,VSMR!$A:$DR,I$3,0)),"",VLOOKUP($A98,VSMR!$A:$DR,I$3,0))</f>
        <v>382</v>
      </c>
      <c r="J98" s="116">
        <f>IF(ISERROR(VLOOKUP($A98,VSMR!$A:$DR,J$3,0)),"",VLOOKUP($A98,VSMR!$A:$DR,J$3,0))</f>
        <v>492</v>
      </c>
      <c r="K98" s="115">
        <f>IF(ISERROR(VLOOKUP($A98,VSMR!$A:$DR,K$3,0)),"",VLOOKUP($A98,VSMR!$A:$DR,K$3,0))</f>
        <v>853</v>
      </c>
      <c r="L98" s="116">
        <f>IF(ISERROR(VLOOKUP($A98,VSMR!$A:$DR,L$3,0)),"",VLOOKUP($A98,VSMR!$A:$DR,L$3,0))</f>
        <v>989</v>
      </c>
      <c r="M98" s="117">
        <f>IF(ISERROR(VLOOKUP($A98,VSMR!$A:$DR,M$3,0)),"",VLOOKUP($A98,VSMR!$A:$DR,M$3,0))</f>
        <v>924</v>
      </c>
      <c r="N98" t="e">
        <v>#N/A</v>
      </c>
      <c r="O98" t="s">
        <v>809</v>
      </c>
      <c r="Q98" s="149"/>
    </row>
    <row r="99" spans="1:17" ht="12.75">
      <c r="A99" s="78" t="s">
        <v>359</v>
      </c>
      <c r="B99" s="20" t="s">
        <v>651</v>
      </c>
      <c r="C99" s="112">
        <f>IF(ISERROR(VLOOKUP($A99,'[1]Q4 0203'!$C:$F,C$3,0)),"",VLOOKUP($A99,'[1]Q4 0203'!$C:$F,C$3,0))</f>
        <v>22</v>
      </c>
      <c r="D99" s="113">
        <f>IF(ISERROR(VLOOKUP($A99,'[1]Q4 0304'!$C:$F,D$3,0)),"",VLOOKUP($A99,'[1]Q4 0304'!$C:$F,D$3,0))</f>
        <v>11</v>
      </c>
      <c r="E99" s="114">
        <f>IF(ISERROR(VLOOKUP($A99,'[1]Q4 0405'!$C:$E,E$3,0)),"",VLOOKUP($A99,'[1]Q4 0405'!$C:$E,E$3,0))</f>
        <v>14</v>
      </c>
      <c r="F99" s="115">
        <f>IF(ISERROR(VLOOKUP($A99,'[1]Q4 0506'!$C:$F,F$3,0)),"",VLOOKUP($A99,'[1]Q4 0506'!$C:$F,F$3,0))</f>
        <v>89</v>
      </c>
      <c r="G99" s="114">
        <f>IF(ISERROR(VLOOKUP($A99,'[1]Q4 0607'!$C:$F,G$3,0)),"",VLOOKUP($A99,'[1]Q4 0607'!$C:$F,G$3,0))</f>
      </c>
      <c r="H99" s="113">
        <f>IF(ISERROR(VLOOKUP($A99,LDPR!$A:$F,H$3,0)),"",VLOOKUP($A99,LDPR!$A:$F,H$3,0))</f>
      </c>
      <c r="I99" s="116">
        <f>IF(ISERROR(VLOOKUP($A99,VSMR!$A:$DR,I$3,0)),"",VLOOKUP($A99,VSMR!$A:$DR,I$3,0))</f>
      </c>
      <c r="J99" s="116">
        <f>IF(ISERROR(VLOOKUP($A99,VSMR!$A:$DR,J$3,0)),"",VLOOKUP($A99,VSMR!$A:$DR,J$3,0))</f>
      </c>
      <c r="K99" s="115">
        <f>IF(ISERROR(VLOOKUP($A99,VSMR!$A:$DR,K$3,0)),"",VLOOKUP($A99,VSMR!$A:$DR,K$3,0))</f>
      </c>
      <c r="L99" s="116">
        <f>IF(ISERROR(VLOOKUP($A99,VSMR!$A:$DR,L$3,0)),"",VLOOKUP($A99,VSMR!$A:$DR,L$3,0))</f>
      </c>
      <c r="M99" s="117">
        <f>IF(ISERROR(VLOOKUP($A99,VSMR!$A:$DR,M$3,0)),"",VLOOKUP($A99,VSMR!$A:$DR,M$3,0))</f>
      </c>
      <c r="N99" t="s">
        <v>817</v>
      </c>
      <c r="O99" t="e">
        <v>#N/A</v>
      </c>
      <c r="Q99" s="149"/>
    </row>
    <row r="100" spans="1:17" ht="12.75">
      <c r="A100" s="78" t="s">
        <v>360</v>
      </c>
      <c r="B100" s="20" t="s">
        <v>652</v>
      </c>
      <c r="C100" s="112">
        <f>IF(ISERROR(VLOOKUP($A100,'[1]Q4 0203'!$C:$F,C$3,0)),"",VLOOKUP($A100,'[1]Q4 0203'!$C:$F,C$3,0))</f>
        <v>18</v>
      </c>
      <c r="D100" s="113">
        <f>IF(ISERROR(VLOOKUP($A100,'[1]Q4 0304'!$C:$F,D$3,0)),"",VLOOKUP($A100,'[1]Q4 0304'!$C:$F,D$3,0))</f>
        <v>9</v>
      </c>
      <c r="E100" s="114">
        <f>IF(ISERROR(VLOOKUP($A100,'[1]Q4 0405'!$C:$E,E$3,0)),"",VLOOKUP($A100,'[1]Q4 0405'!$C:$E,E$3,0))</f>
        <v>11</v>
      </c>
      <c r="F100" s="115">
        <f>IF(ISERROR(VLOOKUP($A100,'[1]Q4 0506'!$C:$F,F$3,0)),"",VLOOKUP($A100,'[1]Q4 0506'!$C:$F,F$3,0))</f>
        <v>88</v>
      </c>
      <c r="G100" s="114">
        <f>IF(ISERROR(VLOOKUP($A100,'[1]Q4 0607'!$C:$F,G$3,0)),"",VLOOKUP($A100,'[1]Q4 0607'!$C:$F,G$3,0))</f>
      </c>
      <c r="H100" s="113">
        <f>IF(ISERROR(VLOOKUP($A100,LDPR!$A:$F,H$3,0)),"",VLOOKUP($A100,LDPR!$A:$F,H$3,0))</f>
      </c>
      <c r="I100" s="116">
        <f>IF(ISERROR(VLOOKUP($A100,VSMR!$A:$DR,I$3,0)),"",VLOOKUP($A100,VSMR!$A:$DR,I$3,0))</f>
      </c>
      <c r="J100" s="116">
        <f>IF(ISERROR(VLOOKUP($A100,VSMR!$A:$DR,J$3,0)),"",VLOOKUP($A100,VSMR!$A:$DR,J$3,0))</f>
      </c>
      <c r="K100" s="115">
        <f>IF(ISERROR(VLOOKUP($A100,VSMR!$A:$DR,K$3,0)),"",VLOOKUP($A100,VSMR!$A:$DR,K$3,0))</f>
      </c>
      <c r="L100" s="116">
        <f>IF(ISERROR(VLOOKUP($A100,VSMR!$A:$DR,L$3,0)),"",VLOOKUP($A100,VSMR!$A:$DR,L$3,0))</f>
      </c>
      <c r="M100" s="117">
        <f>IF(ISERROR(VLOOKUP($A100,VSMR!$A:$DR,M$3,0)),"",VLOOKUP($A100,VSMR!$A:$DR,M$3,0))</f>
      </c>
      <c r="N100" t="s">
        <v>817</v>
      </c>
      <c r="O100" t="e">
        <v>#N/A</v>
      </c>
      <c r="Q100" s="149"/>
    </row>
    <row r="101" spans="1:17" ht="12.75">
      <c r="A101" s="78" t="s">
        <v>101</v>
      </c>
      <c r="B101" s="20" t="s">
        <v>735</v>
      </c>
      <c r="C101" s="112">
        <f>IF(ISERROR(VLOOKUP($A101,'[1]Q4 0203'!$C:$F,C$3,0)),"",VLOOKUP($A101,'[1]Q4 0203'!$C:$F,C$3,0))</f>
      </c>
      <c r="D101" s="113">
        <f>IF(ISERROR(VLOOKUP($A101,'[1]Q4 0304'!$C:$F,D$3,0)),"",VLOOKUP($A101,'[1]Q4 0304'!$C:$F,D$3,0))</f>
      </c>
      <c r="E101" s="114">
        <f>IF(ISERROR(VLOOKUP($A101,'[1]Q4 0405'!$C:$E,E$3,0)),"",VLOOKUP($A101,'[1]Q4 0405'!$C:$E,E$3,0))</f>
      </c>
      <c r="F101" s="115">
        <f>IF(ISERROR(VLOOKUP($A101,'[1]Q4 0506'!$C:$F,F$3,0)),"",VLOOKUP($A101,'[1]Q4 0506'!$C:$F,F$3,0))</f>
      </c>
      <c r="G101" s="114">
        <f>IF(ISERROR(VLOOKUP($A101,'[1]Q4 0607'!$C:$F,G$3,0)),"",VLOOKUP($A101,'[1]Q4 0607'!$C:$F,G$3,0))</f>
        <v>460</v>
      </c>
      <c r="H101" s="113">
        <f>IF(ISERROR(VLOOKUP($A101,LDPR!$A:$F,H$3,0)),"",VLOOKUP($A101,LDPR!$A:$F,H$3,0))</f>
        <v>153</v>
      </c>
      <c r="I101" s="116">
        <f>IF(ISERROR(VLOOKUP($A101,VSMR!$A:$DR,I$3,0)),"",VLOOKUP($A101,VSMR!$A:$DR,I$3,0))</f>
        <v>164</v>
      </c>
      <c r="J101" s="116">
        <f>IF(ISERROR(VLOOKUP($A101,VSMR!$A:$DR,J$3,0)),"",VLOOKUP($A101,VSMR!$A:$DR,J$3,0))</f>
        <v>348</v>
      </c>
      <c r="K101" s="115">
        <f>IF(ISERROR(VLOOKUP($A101,VSMR!$A:$DR,K$3,0)),"",VLOOKUP($A101,VSMR!$A:$DR,K$3,0))</f>
        <v>360</v>
      </c>
      <c r="L101" s="116">
        <f>IF(ISERROR(VLOOKUP($A101,VSMR!$A:$DR,L$3,0)),"",VLOOKUP($A101,VSMR!$A:$DR,L$3,0))</f>
        <v>410</v>
      </c>
      <c r="M101" s="117">
        <f>IF(ISERROR(VLOOKUP($A101,VSMR!$A:$DR,M$3,0)),"",VLOOKUP($A101,VSMR!$A:$DR,M$3,0))</f>
        <v>326</v>
      </c>
      <c r="N101" t="e">
        <v>#N/A</v>
      </c>
      <c r="O101" t="s">
        <v>802</v>
      </c>
      <c r="Q101" s="149"/>
    </row>
    <row r="102" spans="1:17" ht="12.75">
      <c r="A102" s="78" t="s">
        <v>361</v>
      </c>
      <c r="B102" s="20" t="s">
        <v>653</v>
      </c>
      <c r="C102" s="112">
        <f>IF(ISERROR(VLOOKUP($A102,'[1]Q4 0203'!$C:$F,C$3,0)),"",VLOOKUP($A102,'[1]Q4 0203'!$C:$F,C$3,0))</f>
        <v>22</v>
      </c>
      <c r="D102" s="113">
        <f>IF(ISERROR(VLOOKUP($A102,'[1]Q4 0304'!$C:$F,D$3,0)),"",VLOOKUP($A102,'[1]Q4 0304'!$C:$F,D$3,0))</f>
        <v>11</v>
      </c>
      <c r="E102" s="114">
        <f>IF(ISERROR(VLOOKUP($A102,'[1]Q4 0405'!$C:$E,E$3,0)),"",VLOOKUP($A102,'[1]Q4 0405'!$C:$E,E$3,0))</f>
        <v>14</v>
      </c>
      <c r="F102" s="115">
        <f>IF(ISERROR(VLOOKUP($A102,'[1]Q4 0506'!$C:$F,F$3,0)),"",VLOOKUP($A102,'[1]Q4 0506'!$C:$F,F$3,0))</f>
        <v>96</v>
      </c>
      <c r="G102" s="114">
        <f>IF(ISERROR(VLOOKUP($A102,'[1]Q4 0607'!$C:$F,G$3,0)),"",VLOOKUP($A102,'[1]Q4 0607'!$C:$F,G$3,0))</f>
      </c>
      <c r="H102" s="113">
        <f>IF(ISERROR(VLOOKUP($A102,LDPR!$A:$F,H$3,0)),"",VLOOKUP($A102,LDPR!$A:$F,H$3,0))</f>
      </c>
      <c r="I102" s="116">
        <f>IF(ISERROR(VLOOKUP($A102,VSMR!$A:$DR,I$3,0)),"",VLOOKUP($A102,VSMR!$A:$DR,I$3,0))</f>
      </c>
      <c r="J102" s="116">
        <f>IF(ISERROR(VLOOKUP($A102,VSMR!$A:$DR,J$3,0)),"",VLOOKUP($A102,VSMR!$A:$DR,J$3,0))</f>
      </c>
      <c r="K102" s="115">
        <f>IF(ISERROR(VLOOKUP($A102,VSMR!$A:$DR,K$3,0)),"",VLOOKUP($A102,VSMR!$A:$DR,K$3,0))</f>
      </c>
      <c r="L102" s="116">
        <f>IF(ISERROR(VLOOKUP($A102,VSMR!$A:$DR,L$3,0)),"",VLOOKUP($A102,VSMR!$A:$DR,L$3,0))</f>
      </c>
      <c r="M102" s="117">
        <f>IF(ISERROR(VLOOKUP($A102,VSMR!$A:$DR,M$3,0)),"",VLOOKUP($A102,VSMR!$A:$DR,M$3,0))</f>
      </c>
      <c r="N102" t="s">
        <v>817</v>
      </c>
      <c r="O102" t="e">
        <v>#N/A</v>
      </c>
      <c r="Q102" s="149"/>
    </row>
    <row r="103" spans="1:17" ht="12.75">
      <c r="A103" s="78" t="s">
        <v>165</v>
      </c>
      <c r="B103" s="20" t="s">
        <v>736</v>
      </c>
      <c r="C103" s="112">
        <f>IF(ISERROR(VLOOKUP($A103,'[1]Q4 0203'!$C:$F,C$3,0)),"",VLOOKUP($A103,'[1]Q4 0203'!$C:$F,C$3,0))</f>
      </c>
      <c r="D103" s="113">
        <f>IF(ISERROR(VLOOKUP($A103,'[1]Q4 0304'!$C:$F,D$3,0)),"",VLOOKUP($A103,'[1]Q4 0304'!$C:$F,D$3,0))</f>
      </c>
      <c r="E103" s="114">
        <f>IF(ISERROR(VLOOKUP($A103,'[1]Q4 0405'!$C:$E,E$3,0)),"",VLOOKUP($A103,'[1]Q4 0405'!$C:$E,E$3,0))</f>
      </c>
      <c r="F103" s="115">
        <f>IF(ISERROR(VLOOKUP($A103,'[1]Q4 0506'!$C:$F,F$3,0)),"",VLOOKUP($A103,'[1]Q4 0506'!$C:$F,F$3,0))</f>
      </c>
      <c r="G103" s="114">
        <f>IF(ISERROR(VLOOKUP($A103,'[1]Q4 0607'!$C:$F,G$3,0)),"",VLOOKUP($A103,'[1]Q4 0607'!$C:$F,G$3,0))</f>
        <v>166</v>
      </c>
      <c r="H103" s="113">
        <f>IF(ISERROR(VLOOKUP($A103,LDPR!$A:$F,H$3,0)),"",VLOOKUP($A103,LDPR!$A:$F,H$3,0))</f>
        <v>42</v>
      </c>
      <c r="I103" s="116">
        <f>IF(ISERROR(VLOOKUP($A103,VSMR!$A:$DR,I$3,0)),"",VLOOKUP($A103,VSMR!$A:$DR,I$3,0))</f>
        <v>297</v>
      </c>
      <c r="J103" s="116">
        <f>IF(ISERROR(VLOOKUP($A103,VSMR!$A:$DR,J$3,0)),"",VLOOKUP($A103,VSMR!$A:$DR,J$3,0))</f>
        <v>497</v>
      </c>
      <c r="K103" s="115">
        <f>IF(ISERROR(VLOOKUP($A103,VSMR!$A:$DR,K$3,0)),"",VLOOKUP($A103,VSMR!$A:$DR,K$3,0))</f>
        <v>819</v>
      </c>
      <c r="L103" s="116">
        <f>IF(ISERROR(VLOOKUP($A103,VSMR!$A:$DR,L$3,0)),"",VLOOKUP($A103,VSMR!$A:$DR,L$3,0))</f>
        <v>539</v>
      </c>
      <c r="M103" s="117">
        <f>IF(ISERROR(VLOOKUP($A103,VSMR!$A:$DR,M$3,0)),"",VLOOKUP($A103,VSMR!$A:$DR,M$3,0))</f>
        <v>640</v>
      </c>
      <c r="N103" t="e">
        <v>#N/A</v>
      </c>
      <c r="O103" t="s">
        <v>809</v>
      </c>
      <c r="Q103" s="149"/>
    </row>
    <row r="104" spans="1:17" ht="12.75">
      <c r="A104" s="78" t="s">
        <v>400</v>
      </c>
      <c r="B104" s="20" t="s">
        <v>697</v>
      </c>
      <c r="C104" s="112">
        <f>IF(ISERROR(VLOOKUP($A104,'[1]Q4 0203'!$C:$F,C$3,0)),"",VLOOKUP($A104,'[1]Q4 0203'!$C:$F,C$3,0))</f>
        <v>39</v>
      </c>
      <c r="D104" s="113">
        <f>IF(ISERROR(VLOOKUP($A104,'[1]Q4 0304'!$C:$F,D$3,0)),"",VLOOKUP($A104,'[1]Q4 0304'!$C:$F,D$3,0))</f>
        <v>109</v>
      </c>
      <c r="E104" s="114">
        <f>IF(ISERROR(VLOOKUP($A104,'[1]Q4 0405'!$C:$E,E$3,0)),"",VLOOKUP($A104,'[1]Q4 0405'!$C:$E,E$3,0))</f>
        <v>126</v>
      </c>
      <c r="F104" s="115">
        <f>IF(ISERROR(VLOOKUP($A104,'[1]Q4 0506'!$C:$F,F$3,0)),"",VLOOKUP($A104,'[1]Q4 0506'!$C:$F,F$3,0))</f>
        <v>0</v>
      </c>
      <c r="G104" s="114">
        <f>IF(ISERROR(VLOOKUP($A104,'[1]Q4 0607'!$C:$F,G$3,0)),"",VLOOKUP($A104,'[1]Q4 0607'!$C:$F,G$3,0))</f>
      </c>
      <c r="H104" s="113">
        <f>IF(ISERROR(VLOOKUP($A104,LDPR!$A:$F,H$3,0)),"",VLOOKUP($A104,LDPR!$A:$F,H$3,0))</f>
      </c>
      <c r="I104" s="116">
        <f>IF(ISERROR(VLOOKUP($A104,VSMR!$A:$DR,I$3,0)),"",VLOOKUP($A104,VSMR!$A:$DR,I$3,0))</f>
      </c>
      <c r="J104" s="116">
        <f>IF(ISERROR(VLOOKUP($A104,VSMR!$A:$DR,J$3,0)),"",VLOOKUP($A104,VSMR!$A:$DR,J$3,0))</f>
      </c>
      <c r="K104" s="115">
        <f>IF(ISERROR(VLOOKUP($A104,VSMR!$A:$DR,K$3,0)),"",VLOOKUP($A104,VSMR!$A:$DR,K$3,0))</f>
      </c>
      <c r="L104" s="116">
        <f>IF(ISERROR(VLOOKUP($A104,VSMR!$A:$DR,L$3,0)),"",VLOOKUP($A104,VSMR!$A:$DR,L$3,0))</f>
      </c>
      <c r="M104" s="117">
        <f>IF(ISERROR(VLOOKUP($A104,VSMR!$A:$DR,M$3,0)),"",VLOOKUP($A104,VSMR!$A:$DR,M$3,0))</f>
      </c>
      <c r="N104" t="s">
        <v>821</v>
      </c>
      <c r="O104" t="s">
        <v>804</v>
      </c>
      <c r="Q104" s="149"/>
    </row>
    <row r="105" spans="1:17" ht="12.75">
      <c r="A105" s="78" t="s">
        <v>138</v>
      </c>
      <c r="B105" s="20" t="s">
        <v>737</v>
      </c>
      <c r="C105" s="112">
        <f>IF(ISERROR(VLOOKUP($A105,'[1]Q4 0203'!$C:$F,C$3,0)),"",VLOOKUP($A105,'[1]Q4 0203'!$C:$F,C$3,0))</f>
      </c>
      <c r="D105" s="113">
        <f>IF(ISERROR(VLOOKUP($A105,'[1]Q4 0304'!$C:$F,D$3,0)),"",VLOOKUP($A105,'[1]Q4 0304'!$C:$F,D$3,0))</f>
      </c>
      <c r="E105" s="114">
        <f>IF(ISERROR(VLOOKUP($A105,'[1]Q4 0405'!$C:$E,E$3,0)),"",VLOOKUP($A105,'[1]Q4 0405'!$C:$E,E$3,0))</f>
      </c>
      <c r="F105" s="115">
        <f>IF(ISERROR(VLOOKUP($A105,'[1]Q4 0506'!$C:$F,F$3,0)),"",VLOOKUP($A105,'[1]Q4 0506'!$C:$F,F$3,0))</f>
      </c>
      <c r="G105" s="114">
        <f>IF(ISERROR(VLOOKUP($A105,'[1]Q4 0607'!$C:$F,G$3,0)),"",VLOOKUP($A105,'[1]Q4 0607'!$C:$F,G$3,0))</f>
        <v>272</v>
      </c>
      <c r="H105" s="113">
        <f>IF(ISERROR(VLOOKUP($A105,LDPR!$A:$F,H$3,0)),"",VLOOKUP($A105,LDPR!$A:$F,H$3,0))</f>
        <v>277</v>
      </c>
      <c r="I105" s="116">
        <f>IF(ISERROR(VLOOKUP($A105,VSMR!$A:$DR,I$3,0)),"",VLOOKUP($A105,VSMR!$A:$DR,I$3,0))</f>
        <v>291</v>
      </c>
      <c r="J105" s="116">
        <f>IF(ISERROR(VLOOKUP($A105,VSMR!$A:$DR,J$3,0)),"",VLOOKUP($A105,VSMR!$A:$DR,J$3,0))</f>
        <v>296</v>
      </c>
      <c r="K105" s="115">
        <f>IF(ISERROR(VLOOKUP($A105,VSMR!$A:$DR,K$3,0)),"",VLOOKUP($A105,VSMR!$A:$DR,K$3,0))</f>
        <v>296</v>
      </c>
      <c r="L105" s="116">
        <f>IF(ISERROR(VLOOKUP($A105,VSMR!$A:$DR,L$3,0)),"",VLOOKUP($A105,VSMR!$A:$DR,L$3,0))</f>
        <v>214</v>
      </c>
      <c r="M105" s="117">
        <f>IF(ISERROR(VLOOKUP($A105,VSMR!$A:$DR,M$3,0)),"",VLOOKUP($A105,VSMR!$A:$DR,M$3,0))</f>
        <v>214</v>
      </c>
      <c r="N105" t="e">
        <v>#N/A</v>
      </c>
      <c r="O105" t="s">
        <v>804</v>
      </c>
      <c r="Q105" s="149"/>
    </row>
    <row r="106" spans="1:17" ht="12.75">
      <c r="A106" s="78" t="s">
        <v>401</v>
      </c>
      <c r="B106" s="20" t="s">
        <v>698</v>
      </c>
      <c r="C106" s="112">
        <f>IF(ISERROR(VLOOKUP($A106,'[1]Q4 0203'!$C:$F,C$3,0)),"",VLOOKUP($A106,'[1]Q4 0203'!$C:$F,C$3,0))</f>
        <v>73</v>
      </c>
      <c r="D106" s="113">
        <f>IF(ISERROR(VLOOKUP($A106,'[1]Q4 0304'!$C:$F,D$3,0)),"",VLOOKUP($A106,'[1]Q4 0304'!$C:$F,D$3,0))</f>
        <v>201</v>
      </c>
      <c r="E106" s="114">
        <f>IF(ISERROR(VLOOKUP($A106,'[1]Q4 0405'!$C:$E,E$3,0)),"",VLOOKUP($A106,'[1]Q4 0405'!$C:$E,E$3,0))</f>
        <v>233</v>
      </c>
      <c r="F106" s="115">
        <f>IF(ISERROR(VLOOKUP($A106,'[1]Q4 0506'!$C:$F,F$3,0)),"",VLOOKUP($A106,'[1]Q4 0506'!$C:$F,F$3,0))</f>
        <v>261</v>
      </c>
      <c r="G106" s="114">
        <f>IF(ISERROR(VLOOKUP($A106,'[1]Q4 0607'!$C:$F,G$3,0)),"",VLOOKUP($A106,'[1]Q4 0607'!$C:$F,G$3,0))</f>
      </c>
      <c r="H106" s="113">
        <f>IF(ISERROR(VLOOKUP($A106,LDPR!$A:$F,H$3,0)),"",VLOOKUP($A106,LDPR!$A:$F,H$3,0))</f>
      </c>
      <c r="I106" s="116">
        <f>IF(ISERROR(VLOOKUP($A106,VSMR!$A:$DR,I$3,0)),"",VLOOKUP($A106,VSMR!$A:$DR,I$3,0))</f>
      </c>
      <c r="J106" s="116">
        <f>IF(ISERROR(VLOOKUP($A106,VSMR!$A:$DR,J$3,0)),"",VLOOKUP($A106,VSMR!$A:$DR,J$3,0))</f>
      </c>
      <c r="K106" s="115">
        <f>IF(ISERROR(VLOOKUP($A106,VSMR!$A:$DR,K$3,0)),"",VLOOKUP($A106,VSMR!$A:$DR,K$3,0))</f>
      </c>
      <c r="L106" s="116">
        <f>IF(ISERROR(VLOOKUP($A106,VSMR!$A:$DR,L$3,0)),"",VLOOKUP($A106,VSMR!$A:$DR,L$3,0))</f>
      </c>
      <c r="M106" s="117">
        <f>IF(ISERROR(VLOOKUP($A106,VSMR!$A:$DR,M$3,0)),"",VLOOKUP($A106,VSMR!$A:$DR,M$3,0))</f>
      </c>
      <c r="N106" t="s">
        <v>821</v>
      </c>
      <c r="O106" t="s">
        <v>804</v>
      </c>
      <c r="Q106" s="149"/>
    </row>
    <row r="107" spans="1:17" ht="12.75">
      <c r="A107" s="78" t="s">
        <v>231</v>
      </c>
      <c r="B107" s="20" t="s">
        <v>494</v>
      </c>
      <c r="C107" s="112">
        <f>IF(ISERROR(VLOOKUP($A107,'[1]Q4 0203'!$C:$F,C$3,0)),"",VLOOKUP($A107,'[1]Q4 0203'!$C:$F,C$3,0))</f>
        <v>158</v>
      </c>
      <c r="D107" s="113">
        <f>IF(ISERROR(VLOOKUP($A107,'[1]Q4 0304'!$C:$F,D$3,0)),"",VLOOKUP($A107,'[1]Q4 0304'!$C:$F,D$3,0))</f>
        <v>202</v>
      </c>
      <c r="E107" s="114">
        <f>IF(ISERROR(VLOOKUP($A107,'[1]Q4 0405'!$C:$E,E$3,0)),"",VLOOKUP($A107,'[1]Q4 0405'!$C:$E,E$3,0))</f>
        <v>58</v>
      </c>
      <c r="F107" s="115">
        <f>IF(ISERROR(VLOOKUP($A107,'[1]Q4 0506'!$C:$F,F$3,0)),"",VLOOKUP($A107,'[1]Q4 0506'!$C:$F,F$3,0))</f>
        <v>77</v>
      </c>
      <c r="G107" s="114">
        <f>IF(ISERROR(VLOOKUP($A107,'[1]Q4 0607'!$C:$F,G$3,0)),"",VLOOKUP($A107,'[1]Q4 0607'!$C:$F,G$3,0))</f>
      </c>
      <c r="H107" s="113">
        <f>IF(ISERROR(VLOOKUP($A107,LDPR!$A:$F,H$3,0)),"",VLOOKUP($A107,LDPR!$A:$F,H$3,0))</f>
      </c>
      <c r="I107" s="116">
        <f>IF(ISERROR(VLOOKUP($A107,VSMR!$A:$DR,I$3,0)),"",VLOOKUP($A107,VSMR!$A:$DR,I$3,0))</f>
      </c>
      <c r="J107" s="116">
        <f>IF(ISERROR(VLOOKUP($A107,VSMR!$A:$DR,J$3,0)),"",VLOOKUP($A107,VSMR!$A:$DR,J$3,0))</f>
      </c>
      <c r="K107" s="115">
        <f>IF(ISERROR(VLOOKUP($A107,VSMR!$A:$DR,K$3,0)),"",VLOOKUP($A107,VSMR!$A:$DR,K$3,0))</f>
      </c>
      <c r="L107" s="116">
        <f>IF(ISERROR(VLOOKUP($A107,VSMR!$A:$DR,L$3,0)),"",VLOOKUP($A107,VSMR!$A:$DR,L$3,0))</f>
      </c>
      <c r="M107" s="117">
        <f>IF(ISERROR(VLOOKUP($A107,VSMR!$A:$DR,M$3,0)),"",VLOOKUP($A107,VSMR!$A:$DR,M$3,0))</f>
      </c>
      <c r="N107" t="s">
        <v>811</v>
      </c>
      <c r="O107" t="e">
        <v>#N/A</v>
      </c>
      <c r="Q107" s="149"/>
    </row>
    <row r="108" spans="1:17" ht="12.75">
      <c r="A108" s="78" t="s">
        <v>232</v>
      </c>
      <c r="B108" s="20" t="s">
        <v>495</v>
      </c>
      <c r="C108" s="112">
        <f>IF(ISERROR(VLOOKUP($A108,'[1]Q4 0203'!$C:$F,C$3,0)),"",VLOOKUP($A108,'[1]Q4 0203'!$C:$F,C$3,0))</f>
        <v>30</v>
      </c>
      <c r="D108" s="113">
        <f>IF(ISERROR(VLOOKUP($A108,'[1]Q4 0304'!$C:$F,D$3,0)),"",VLOOKUP($A108,'[1]Q4 0304'!$C:$F,D$3,0))</f>
        <v>25</v>
      </c>
      <c r="E108" s="114">
        <f>IF(ISERROR(VLOOKUP($A108,'[1]Q4 0405'!$C:$E,E$3,0)),"",VLOOKUP($A108,'[1]Q4 0405'!$C:$E,E$3,0))</f>
        <v>37</v>
      </c>
      <c r="F108" s="115">
        <f>IF(ISERROR(VLOOKUP($A108,'[1]Q4 0506'!$C:$F,F$3,0)),"",VLOOKUP($A108,'[1]Q4 0506'!$C:$F,F$3,0))</f>
        <v>56</v>
      </c>
      <c r="G108" s="114">
        <f>IF(ISERROR(VLOOKUP($A108,'[1]Q4 0607'!$C:$F,G$3,0)),"",VLOOKUP($A108,'[1]Q4 0607'!$C:$F,G$3,0))</f>
      </c>
      <c r="H108" s="113">
        <f>IF(ISERROR(VLOOKUP($A108,LDPR!$A:$F,H$3,0)),"",VLOOKUP($A108,LDPR!$A:$F,H$3,0))</f>
      </c>
      <c r="I108" s="116">
        <f>IF(ISERROR(VLOOKUP($A108,VSMR!$A:$DR,I$3,0)),"",VLOOKUP($A108,VSMR!$A:$DR,I$3,0))</f>
      </c>
      <c r="J108" s="116">
        <f>IF(ISERROR(VLOOKUP($A108,VSMR!$A:$DR,J$3,0)),"",VLOOKUP($A108,VSMR!$A:$DR,J$3,0))</f>
      </c>
      <c r="K108" s="115">
        <f>IF(ISERROR(VLOOKUP($A108,VSMR!$A:$DR,K$3,0)),"",VLOOKUP($A108,VSMR!$A:$DR,K$3,0))</f>
      </c>
      <c r="L108" s="116">
        <f>IF(ISERROR(VLOOKUP($A108,VSMR!$A:$DR,L$3,0)),"",VLOOKUP($A108,VSMR!$A:$DR,L$3,0))</f>
      </c>
      <c r="M108" s="117">
        <f>IF(ISERROR(VLOOKUP($A108,VSMR!$A:$DR,M$3,0)),"",VLOOKUP($A108,VSMR!$A:$DR,M$3,0))</f>
      </c>
      <c r="N108" t="s">
        <v>811</v>
      </c>
      <c r="O108" t="e">
        <v>#N/A</v>
      </c>
      <c r="Q108" s="149"/>
    </row>
    <row r="109" spans="1:17" ht="12.75">
      <c r="A109" s="78" t="s">
        <v>58</v>
      </c>
      <c r="B109" s="20" t="s">
        <v>457</v>
      </c>
      <c r="C109" s="112">
        <f>IF(ISERROR(VLOOKUP($A109,'[1]Q4 0203'!$C:$F,C$3,0)),"",VLOOKUP($A109,'[1]Q4 0203'!$C:$F,C$3,0))</f>
        <v>88</v>
      </c>
      <c r="D109" s="113">
        <f>IF(ISERROR(VLOOKUP($A109,'[1]Q4 0304'!$C:$F,D$3,0)),"",VLOOKUP($A109,'[1]Q4 0304'!$C:$F,D$3,0))</f>
        <v>90</v>
      </c>
      <c r="E109" s="114">
        <f>IF(ISERROR(VLOOKUP($A109,'[1]Q4 0405'!$C:$E,E$3,0)),"",VLOOKUP($A109,'[1]Q4 0405'!$C:$E,E$3,0))</f>
        <v>80</v>
      </c>
      <c r="F109" s="115">
        <f>IF(ISERROR(VLOOKUP($A109,'[1]Q4 0506'!$C:$F,F$3,0)),"",VLOOKUP($A109,'[1]Q4 0506'!$C:$F,F$3,0))</f>
        <v>78</v>
      </c>
      <c r="G109" s="114">
        <f>IF(ISERROR(VLOOKUP($A109,'[1]Q4 0607'!$C:$F,G$3,0)),"",VLOOKUP($A109,'[1]Q4 0607'!$C:$F,G$3,0))</f>
        <v>74</v>
      </c>
      <c r="H109" s="113">
        <f>IF(ISERROR(VLOOKUP($A109,LDPR!$A:$F,H$3,0)),"",VLOOKUP($A109,LDPR!$A:$F,H$3,0))</f>
        <v>77</v>
      </c>
      <c r="I109" s="116">
        <f>IF(ISERROR(VLOOKUP($A109,VSMR!$A:$DR,I$3,0)),"",VLOOKUP($A109,VSMR!$A:$DR,I$3,0))</f>
        <v>84</v>
      </c>
      <c r="J109" s="116">
        <f>IF(ISERROR(VLOOKUP($A109,VSMR!$A:$DR,J$3,0)),"",VLOOKUP($A109,VSMR!$A:$DR,J$3,0))</f>
        <v>80</v>
      </c>
      <c r="K109" s="115">
        <f>IF(ISERROR(VLOOKUP($A109,VSMR!$A:$DR,K$3,0)),"",VLOOKUP($A109,VSMR!$A:$DR,K$3,0))</f>
        <v>80</v>
      </c>
      <c r="L109" s="116">
        <f>IF(ISERROR(VLOOKUP($A109,VSMR!$A:$DR,L$3,0)),"",VLOOKUP($A109,VSMR!$A:$DR,L$3,0))</f>
        <v>85</v>
      </c>
      <c r="M109" s="117">
        <f>IF(ISERROR(VLOOKUP($A109,VSMR!$A:$DR,M$3,0)),"",VLOOKUP($A109,VSMR!$A:$DR,M$3,0))</f>
        <v>184</v>
      </c>
      <c r="N109" t="s">
        <v>829</v>
      </c>
      <c r="O109" t="s">
        <v>806</v>
      </c>
      <c r="Q109" s="149"/>
    </row>
    <row r="110" spans="1:17" ht="12.75">
      <c r="A110" s="78" t="s">
        <v>233</v>
      </c>
      <c r="B110" s="20" t="s">
        <v>496</v>
      </c>
      <c r="C110" s="112">
        <f>IF(ISERROR(VLOOKUP($A110,'[1]Q4 0203'!$C:$F,C$3,0)),"",VLOOKUP($A110,'[1]Q4 0203'!$C:$F,C$3,0))</f>
        <v>174</v>
      </c>
      <c r="D110" s="113">
        <f>IF(ISERROR(VLOOKUP($A110,'[1]Q4 0304'!$C:$F,D$3,0)),"",VLOOKUP($A110,'[1]Q4 0304'!$C:$F,D$3,0))</f>
        <v>86</v>
      </c>
      <c r="E110" s="114">
        <f>IF(ISERROR(VLOOKUP($A110,'[1]Q4 0405'!$C:$E,E$3,0)),"",VLOOKUP($A110,'[1]Q4 0405'!$C:$E,E$3,0))</f>
        <v>96</v>
      </c>
      <c r="F110" s="115">
        <f>IF(ISERROR(VLOOKUP($A110,'[1]Q4 0506'!$C:$F,F$3,0)),"",VLOOKUP($A110,'[1]Q4 0506'!$C:$F,F$3,0))</f>
        <v>165</v>
      </c>
      <c r="G110" s="114">
        <f>IF(ISERROR(VLOOKUP($A110,'[1]Q4 0607'!$C:$F,G$3,0)),"",VLOOKUP($A110,'[1]Q4 0607'!$C:$F,G$3,0))</f>
      </c>
      <c r="H110" s="113">
        <f>IF(ISERROR(VLOOKUP($A110,LDPR!$A:$F,H$3,0)),"",VLOOKUP($A110,LDPR!$A:$F,H$3,0))</f>
      </c>
      <c r="I110" s="116">
        <f>IF(ISERROR(VLOOKUP($A110,VSMR!$A:$DR,I$3,0)),"",VLOOKUP($A110,VSMR!$A:$DR,I$3,0))</f>
      </c>
      <c r="J110" s="116">
        <f>IF(ISERROR(VLOOKUP($A110,VSMR!$A:$DR,J$3,0)),"",VLOOKUP($A110,VSMR!$A:$DR,J$3,0))</f>
      </c>
      <c r="K110" s="115">
        <f>IF(ISERROR(VLOOKUP($A110,VSMR!$A:$DR,K$3,0)),"",VLOOKUP($A110,VSMR!$A:$DR,K$3,0))</f>
      </c>
      <c r="L110" s="116">
        <f>IF(ISERROR(VLOOKUP($A110,VSMR!$A:$DR,L$3,0)),"",VLOOKUP($A110,VSMR!$A:$DR,L$3,0))</f>
      </c>
      <c r="M110" s="117">
        <f>IF(ISERROR(VLOOKUP($A110,VSMR!$A:$DR,M$3,0)),"",VLOOKUP($A110,VSMR!$A:$DR,M$3,0))</f>
      </c>
      <c r="N110" t="s">
        <v>811</v>
      </c>
      <c r="O110" t="e">
        <v>#N/A</v>
      </c>
      <c r="Q110" s="149"/>
    </row>
    <row r="111" spans="1:17" ht="12.75">
      <c r="A111" s="78" t="s">
        <v>128</v>
      </c>
      <c r="B111" s="20" t="s">
        <v>738</v>
      </c>
      <c r="C111" s="112">
        <f>IF(ISERROR(VLOOKUP($A111,'[1]Q4 0203'!$C:$F,C$3,0)),"",VLOOKUP($A111,'[1]Q4 0203'!$C:$F,C$3,0))</f>
      </c>
      <c r="D111" s="113">
        <f>IF(ISERROR(VLOOKUP($A111,'[1]Q4 0304'!$C:$F,D$3,0)),"",VLOOKUP($A111,'[1]Q4 0304'!$C:$F,D$3,0))</f>
      </c>
      <c r="E111" s="114">
        <f>IF(ISERROR(VLOOKUP($A111,'[1]Q4 0405'!$C:$E,E$3,0)),"",VLOOKUP($A111,'[1]Q4 0405'!$C:$E,E$3,0))</f>
      </c>
      <c r="F111" s="115">
        <f>IF(ISERROR(VLOOKUP($A111,'[1]Q4 0506'!$C:$F,F$3,0)),"",VLOOKUP($A111,'[1]Q4 0506'!$C:$F,F$3,0))</f>
      </c>
      <c r="G111" s="114">
        <f>IF(ISERROR(VLOOKUP($A111,'[1]Q4 0607'!$C:$F,G$3,0)),"",VLOOKUP($A111,'[1]Q4 0607'!$C:$F,G$3,0))</f>
        <v>362</v>
      </c>
      <c r="H111" s="113">
        <f>IF(ISERROR(VLOOKUP($A111,LDPR!$A:$F,H$3,0)),"",VLOOKUP($A111,LDPR!$A:$F,H$3,0))</f>
        <v>285</v>
      </c>
      <c r="I111" s="116">
        <f>IF(ISERROR(VLOOKUP($A111,VSMR!$A:$DR,I$3,0)),"",VLOOKUP($A111,VSMR!$A:$DR,I$3,0))</f>
        <v>244</v>
      </c>
      <c r="J111" s="116">
        <f>IF(ISERROR(VLOOKUP($A111,VSMR!$A:$DR,J$3,0)),"",VLOOKUP($A111,VSMR!$A:$DR,J$3,0))</f>
        <v>250</v>
      </c>
      <c r="K111" s="115">
        <f>IF(ISERROR(VLOOKUP($A111,VSMR!$A:$DR,K$3,0)),"",VLOOKUP($A111,VSMR!$A:$DR,K$3,0))</f>
        <v>262</v>
      </c>
      <c r="L111" s="116">
        <f>IF(ISERROR(VLOOKUP($A111,VSMR!$A:$DR,L$3,0)),"",VLOOKUP($A111,VSMR!$A:$DR,L$3,0))</f>
        <v>211</v>
      </c>
      <c r="M111" s="117">
        <f>IF(ISERROR(VLOOKUP($A111,VSMR!$A:$DR,M$3,0)),"",VLOOKUP($A111,VSMR!$A:$DR,M$3,0))</f>
        <v>203</v>
      </c>
      <c r="N111" t="e">
        <v>#N/A</v>
      </c>
      <c r="O111" t="s">
        <v>805</v>
      </c>
      <c r="Q111" s="149"/>
    </row>
    <row r="112" spans="1:17" ht="12.75">
      <c r="A112" s="78" t="s">
        <v>402</v>
      </c>
      <c r="B112" s="20" t="s">
        <v>699</v>
      </c>
      <c r="C112" s="112">
        <f>IF(ISERROR(VLOOKUP($A112,'[1]Q4 0203'!$C:$F,C$3,0)),"",VLOOKUP($A112,'[1]Q4 0203'!$C:$F,C$3,0))</f>
        <v>86</v>
      </c>
      <c r="D112" s="113">
        <f>IF(ISERROR(VLOOKUP($A112,'[1]Q4 0304'!$C:$F,D$3,0)),"",VLOOKUP($A112,'[1]Q4 0304'!$C:$F,D$3,0))</f>
        <v>167</v>
      </c>
      <c r="E112" s="114">
        <f>IF(ISERROR(VLOOKUP($A112,'[1]Q4 0405'!$C:$E,E$3,0)),"",VLOOKUP($A112,'[1]Q4 0405'!$C:$E,E$3,0))</f>
        <v>119</v>
      </c>
      <c r="F112" s="115">
        <f>IF(ISERROR(VLOOKUP($A112,'[1]Q4 0506'!$C:$F,F$3,0)),"",VLOOKUP($A112,'[1]Q4 0506'!$C:$F,F$3,0))</f>
        <v>166</v>
      </c>
      <c r="G112" s="114">
        <f>IF(ISERROR(VLOOKUP($A112,'[1]Q4 0607'!$C:$F,G$3,0)),"",VLOOKUP($A112,'[1]Q4 0607'!$C:$F,G$3,0))</f>
      </c>
      <c r="H112" s="113">
        <f>IF(ISERROR(VLOOKUP($A112,LDPR!$A:$F,H$3,0)),"",VLOOKUP($A112,LDPR!$A:$F,H$3,0))</f>
      </c>
      <c r="I112" s="116">
        <f>IF(ISERROR(VLOOKUP($A112,VSMR!$A:$DR,I$3,0)),"",VLOOKUP($A112,VSMR!$A:$DR,I$3,0))</f>
      </c>
      <c r="J112" s="116">
        <f>IF(ISERROR(VLOOKUP($A112,VSMR!$A:$DR,J$3,0)),"",VLOOKUP($A112,VSMR!$A:$DR,J$3,0))</f>
      </c>
      <c r="K112" s="115">
        <f>IF(ISERROR(VLOOKUP($A112,VSMR!$A:$DR,K$3,0)),"",VLOOKUP($A112,VSMR!$A:$DR,K$3,0))</f>
      </c>
      <c r="L112" s="116">
        <f>IF(ISERROR(VLOOKUP($A112,VSMR!$A:$DR,L$3,0)),"",VLOOKUP($A112,VSMR!$A:$DR,L$3,0))</f>
      </c>
      <c r="M112" s="117">
        <f>IF(ISERROR(VLOOKUP($A112,VSMR!$A:$DR,M$3,0)),"",VLOOKUP($A112,VSMR!$A:$DR,M$3,0))</f>
      </c>
      <c r="N112" t="s">
        <v>821</v>
      </c>
      <c r="O112" t="s">
        <v>804</v>
      </c>
      <c r="Q112" s="149"/>
    </row>
    <row r="113" spans="1:17" ht="12.75">
      <c r="A113" s="78" t="s">
        <v>194</v>
      </c>
      <c r="B113" s="20" t="s">
        <v>419</v>
      </c>
      <c r="C113" s="112" t="str">
        <f>IF(ISERROR(VLOOKUP($A113,'[1]Q4 0203'!$C:$F,C$3,0)),"",VLOOKUP($A113,'[1]Q4 0203'!$C:$F,C$3,0))</f>
        <v>no data</v>
      </c>
      <c r="D113" s="113">
        <f>IF(ISERROR(VLOOKUP($A113,'[1]Q4 0304'!$C:$F,D$3,0)),"",VLOOKUP($A113,'[1]Q4 0304'!$C:$F,D$3,0))</f>
        <v>45</v>
      </c>
      <c r="E113" s="114">
        <f>IF(ISERROR(VLOOKUP($A113,'[1]Q4 0405'!$C:$E,E$3,0)),"",VLOOKUP($A113,'[1]Q4 0405'!$C:$E,E$3,0))</f>
        <v>25</v>
      </c>
      <c r="F113" s="115">
        <f>IF(ISERROR(VLOOKUP($A113,'[1]Q4 0506'!$C:$F,F$3,0)),"",VLOOKUP($A113,'[1]Q4 0506'!$C:$F,F$3,0))</f>
        <v>25</v>
      </c>
      <c r="G113" s="114">
        <f>IF(ISERROR(VLOOKUP($A113,'[1]Q4 0607'!$C:$F,G$3,0)),"",VLOOKUP($A113,'[1]Q4 0607'!$C:$F,G$3,0))</f>
      </c>
      <c r="H113" s="113">
        <f>IF(ISERROR(VLOOKUP($A113,LDPR!$A:$F,H$3,0)),"",VLOOKUP($A113,LDPR!$A:$F,H$3,0))</f>
      </c>
      <c r="I113" s="116">
        <f>IF(ISERROR(VLOOKUP($A113,VSMR!$A:$DR,I$3,0)),"",VLOOKUP($A113,VSMR!$A:$DR,I$3,0))</f>
      </c>
      <c r="J113" s="116">
        <f>IF(ISERROR(VLOOKUP($A113,VSMR!$A:$DR,J$3,0)),"",VLOOKUP($A113,VSMR!$A:$DR,J$3,0))</f>
      </c>
      <c r="K113" s="115">
        <f>IF(ISERROR(VLOOKUP($A113,VSMR!$A:$DR,K$3,0)),"",VLOOKUP($A113,VSMR!$A:$DR,K$3,0))</f>
      </c>
      <c r="L113" s="116">
        <f>IF(ISERROR(VLOOKUP($A113,VSMR!$A:$DR,L$3,0)),"",VLOOKUP($A113,VSMR!$A:$DR,L$3,0))</f>
      </c>
      <c r="M113" s="117">
        <f>IF(ISERROR(VLOOKUP($A113,VSMR!$A:$DR,M$3,0)),"",VLOOKUP($A113,VSMR!$A:$DR,M$3,0))</f>
      </c>
      <c r="N113" t="s">
        <v>826</v>
      </c>
      <c r="O113" t="e">
        <v>#N/A</v>
      </c>
      <c r="Q113" s="149"/>
    </row>
    <row r="114" spans="1:17" ht="12.75">
      <c r="A114" s="78" t="s">
        <v>342</v>
      </c>
      <c r="B114" s="20" t="s">
        <v>631</v>
      </c>
      <c r="C114" s="112">
        <f>IF(ISERROR(VLOOKUP($A114,'[1]Q4 0203'!$C:$F,C$3,0)),"",VLOOKUP($A114,'[1]Q4 0203'!$C:$F,C$3,0))</f>
        <v>104</v>
      </c>
      <c r="D114" s="113">
        <f>IF(ISERROR(VLOOKUP($A114,'[1]Q4 0304'!$C:$F,D$3,0)),"",VLOOKUP($A114,'[1]Q4 0304'!$C:$F,D$3,0))</f>
        <v>94</v>
      </c>
      <c r="E114" s="114">
        <f>IF(ISERROR(VLOOKUP($A114,'[1]Q4 0405'!$C:$E,E$3,0)),"",VLOOKUP($A114,'[1]Q4 0405'!$C:$E,E$3,0))</f>
        <v>8</v>
      </c>
      <c r="F114" s="115">
        <f>IF(ISERROR(VLOOKUP($A114,'[1]Q4 0506'!$C:$F,F$3,0)),"",VLOOKUP($A114,'[1]Q4 0506'!$C:$F,F$3,0))</f>
        <v>13</v>
      </c>
      <c r="G114" s="114">
        <f>IF(ISERROR(VLOOKUP($A114,'[1]Q4 0607'!$C:$F,G$3,0)),"",VLOOKUP($A114,'[1]Q4 0607'!$C:$F,G$3,0))</f>
      </c>
      <c r="H114" s="113">
        <f>IF(ISERROR(VLOOKUP($A114,LDPR!$A:$F,H$3,0)),"",VLOOKUP($A114,LDPR!$A:$F,H$3,0))</f>
      </c>
      <c r="I114" s="116">
        <f>IF(ISERROR(VLOOKUP($A114,VSMR!$A:$DR,I$3,0)),"",VLOOKUP($A114,VSMR!$A:$DR,I$3,0))</f>
      </c>
      <c r="J114" s="116">
        <f>IF(ISERROR(VLOOKUP($A114,VSMR!$A:$DR,J$3,0)),"",VLOOKUP($A114,VSMR!$A:$DR,J$3,0))</f>
      </c>
      <c r="K114" s="115">
        <f>IF(ISERROR(VLOOKUP($A114,VSMR!$A:$DR,K$3,0)),"",VLOOKUP($A114,VSMR!$A:$DR,K$3,0))</f>
      </c>
      <c r="L114" s="116">
        <f>IF(ISERROR(VLOOKUP($A114,VSMR!$A:$DR,L$3,0)),"",VLOOKUP($A114,VSMR!$A:$DR,L$3,0))</f>
      </c>
      <c r="M114" s="117">
        <f>IF(ISERROR(VLOOKUP($A114,VSMR!$A:$DR,M$3,0)),"",VLOOKUP($A114,VSMR!$A:$DR,M$3,0))</f>
      </c>
      <c r="N114" t="s">
        <v>838</v>
      </c>
      <c r="O114" t="e">
        <v>#N/A</v>
      </c>
      <c r="Q114" s="149"/>
    </row>
    <row r="115" spans="1:17" ht="12.75">
      <c r="A115" s="78" t="s">
        <v>322</v>
      </c>
      <c r="B115" s="20" t="s">
        <v>607</v>
      </c>
      <c r="C115" s="112">
        <f>IF(ISERROR(VLOOKUP($A115,'[1]Q4 0203'!$C:$F,C$3,0)),"",VLOOKUP($A115,'[1]Q4 0203'!$C:$F,C$3,0))</f>
        <v>117</v>
      </c>
      <c r="D115" s="113">
        <f>IF(ISERROR(VLOOKUP($A115,'[1]Q4 0304'!$C:$F,D$3,0)),"",VLOOKUP($A115,'[1]Q4 0304'!$C:$F,D$3,0))</f>
        <v>70</v>
      </c>
      <c r="E115" s="114">
        <f>IF(ISERROR(VLOOKUP($A115,'[1]Q4 0405'!$C:$E,E$3,0)),"",VLOOKUP($A115,'[1]Q4 0405'!$C:$E,E$3,0))</f>
        <v>65</v>
      </c>
      <c r="F115" s="115">
        <f>IF(ISERROR(VLOOKUP($A115,'[1]Q4 0506'!$C:$F,F$3,0)),"",VLOOKUP($A115,'[1]Q4 0506'!$C:$F,F$3,0))</f>
        <v>89</v>
      </c>
      <c r="G115" s="114">
        <f>IF(ISERROR(VLOOKUP($A115,'[1]Q4 0607'!$C:$F,G$3,0)),"",VLOOKUP($A115,'[1]Q4 0607'!$C:$F,G$3,0))</f>
      </c>
      <c r="H115" s="113">
        <f>IF(ISERROR(VLOOKUP($A115,LDPR!$A:$F,H$3,0)),"",VLOOKUP($A115,LDPR!$A:$F,H$3,0))</f>
      </c>
      <c r="I115" s="116">
        <f>IF(ISERROR(VLOOKUP($A115,VSMR!$A:$DR,I$3,0)),"",VLOOKUP($A115,VSMR!$A:$DR,I$3,0))</f>
      </c>
      <c r="J115" s="116">
        <f>IF(ISERROR(VLOOKUP($A115,VSMR!$A:$DR,J$3,0)),"",VLOOKUP($A115,VSMR!$A:$DR,J$3,0))</f>
      </c>
      <c r="K115" s="115">
        <f>IF(ISERROR(VLOOKUP($A115,VSMR!$A:$DR,K$3,0)),"",VLOOKUP($A115,VSMR!$A:$DR,K$3,0))</f>
      </c>
      <c r="L115" s="116">
        <f>IF(ISERROR(VLOOKUP($A115,VSMR!$A:$DR,L$3,0)),"",VLOOKUP($A115,VSMR!$A:$DR,L$3,0))</f>
      </c>
      <c r="M115" s="117">
        <f>IF(ISERROR(VLOOKUP($A115,VSMR!$A:$DR,M$3,0)),"",VLOOKUP($A115,VSMR!$A:$DR,M$3,0))</f>
      </c>
      <c r="N115" t="s">
        <v>834</v>
      </c>
      <c r="O115" t="e">
        <v>#N/A</v>
      </c>
      <c r="Q115" s="149"/>
    </row>
    <row r="116" spans="1:17" ht="12.75">
      <c r="A116" s="78" t="s">
        <v>304</v>
      </c>
      <c r="B116" s="20" t="s">
        <v>585</v>
      </c>
      <c r="C116" s="112">
        <f>IF(ISERROR(VLOOKUP($A116,'[1]Q4 0203'!$C:$F,C$3,0)),"",VLOOKUP($A116,'[1]Q4 0203'!$C:$F,C$3,0))</f>
        <v>266</v>
      </c>
      <c r="D116" s="113">
        <f>IF(ISERROR(VLOOKUP($A116,'[1]Q4 0304'!$C:$F,D$3,0)),"",VLOOKUP($A116,'[1]Q4 0304'!$C:$F,D$3,0))</f>
        <v>53</v>
      </c>
      <c r="E116" s="114">
        <f>IF(ISERROR(VLOOKUP($A116,'[1]Q4 0405'!$C:$E,E$3,0)),"",VLOOKUP($A116,'[1]Q4 0405'!$C:$E,E$3,0))</f>
        <v>205</v>
      </c>
      <c r="F116" s="115">
        <f>IF(ISERROR(VLOOKUP($A116,'[1]Q4 0506'!$C:$F,F$3,0)),"",VLOOKUP($A116,'[1]Q4 0506'!$C:$F,F$3,0))</f>
        <v>355</v>
      </c>
      <c r="G116" s="114">
        <f>IF(ISERROR(VLOOKUP($A116,'[1]Q4 0607'!$C:$F,G$3,0)),"",VLOOKUP($A116,'[1]Q4 0607'!$C:$F,G$3,0))</f>
      </c>
      <c r="H116" s="113">
        <f>IF(ISERROR(VLOOKUP($A116,LDPR!$A:$F,H$3,0)),"",VLOOKUP($A116,LDPR!$A:$F,H$3,0))</f>
      </c>
      <c r="I116" s="116">
        <f>IF(ISERROR(VLOOKUP($A116,VSMR!$A:$DR,I$3,0)),"",VLOOKUP($A116,VSMR!$A:$DR,I$3,0))</f>
      </c>
      <c r="J116" s="116">
        <f>IF(ISERROR(VLOOKUP($A116,VSMR!$A:$DR,J$3,0)),"",VLOOKUP($A116,VSMR!$A:$DR,J$3,0))</f>
      </c>
      <c r="K116" s="115">
        <f>IF(ISERROR(VLOOKUP($A116,VSMR!$A:$DR,K$3,0)),"",VLOOKUP($A116,VSMR!$A:$DR,K$3,0))</f>
      </c>
      <c r="L116" s="116">
        <f>IF(ISERROR(VLOOKUP($A116,VSMR!$A:$DR,L$3,0)),"",VLOOKUP($A116,VSMR!$A:$DR,L$3,0))</f>
      </c>
      <c r="M116" s="117">
        <f>IF(ISERROR(VLOOKUP($A116,VSMR!$A:$DR,M$3,0)),"",VLOOKUP($A116,VSMR!$A:$DR,M$3,0))</f>
      </c>
      <c r="N116" t="s">
        <v>832</v>
      </c>
      <c r="O116" t="s">
        <v>808</v>
      </c>
      <c r="Q116" s="149"/>
    </row>
    <row r="117" spans="1:17" ht="12.75">
      <c r="A117" s="78" t="s">
        <v>314</v>
      </c>
      <c r="B117" s="20" t="s">
        <v>597</v>
      </c>
      <c r="C117" s="112">
        <f>IF(ISERROR(VLOOKUP($A117,'[1]Q4 0203'!$C:$F,C$3,0)),"",VLOOKUP($A117,'[1]Q4 0203'!$C:$F,C$3,0))</f>
        <v>306</v>
      </c>
      <c r="D117" s="113">
        <f>IF(ISERROR(VLOOKUP($A117,'[1]Q4 0304'!$C:$F,D$3,0)),"",VLOOKUP($A117,'[1]Q4 0304'!$C:$F,D$3,0))</f>
        <v>282</v>
      </c>
      <c r="E117" s="114">
        <f>IF(ISERROR(VLOOKUP($A117,'[1]Q4 0405'!$C:$E,E$3,0)),"",VLOOKUP($A117,'[1]Q4 0405'!$C:$E,E$3,0))</f>
        <v>336</v>
      </c>
      <c r="F117" s="115">
        <f>IF(ISERROR(VLOOKUP($A117,'[1]Q4 0506'!$C:$F,F$3,0)),"",VLOOKUP($A117,'[1]Q4 0506'!$C:$F,F$3,0))</f>
        <v>203</v>
      </c>
      <c r="G117" s="114">
        <f>IF(ISERROR(VLOOKUP($A117,'[1]Q4 0607'!$C:$F,G$3,0)),"",VLOOKUP($A117,'[1]Q4 0607'!$C:$F,G$3,0))</f>
      </c>
      <c r="H117" s="113">
        <f>IF(ISERROR(VLOOKUP($A117,LDPR!$A:$F,H$3,0)),"",VLOOKUP($A117,LDPR!$A:$F,H$3,0))</f>
      </c>
      <c r="I117" s="116">
        <f>IF(ISERROR(VLOOKUP($A117,VSMR!$A:$DR,I$3,0)),"",VLOOKUP($A117,VSMR!$A:$DR,I$3,0))</f>
      </c>
      <c r="J117" s="116">
        <f>IF(ISERROR(VLOOKUP($A117,VSMR!$A:$DR,J$3,0)),"",VLOOKUP($A117,VSMR!$A:$DR,J$3,0))</f>
      </c>
      <c r="K117" s="115">
        <f>IF(ISERROR(VLOOKUP($A117,VSMR!$A:$DR,K$3,0)),"",VLOOKUP($A117,VSMR!$A:$DR,K$3,0))</f>
      </c>
      <c r="L117" s="116">
        <f>IF(ISERROR(VLOOKUP($A117,VSMR!$A:$DR,L$3,0)),"",VLOOKUP($A117,VSMR!$A:$DR,L$3,0))</f>
      </c>
      <c r="M117" s="117">
        <f>IF(ISERROR(VLOOKUP($A117,VSMR!$A:$DR,M$3,0)),"",VLOOKUP($A117,VSMR!$A:$DR,M$3,0))</f>
      </c>
      <c r="N117" t="s">
        <v>833</v>
      </c>
      <c r="O117" t="e">
        <v>#N/A</v>
      </c>
      <c r="Q117" s="149"/>
    </row>
    <row r="118" spans="1:17" ht="12.75">
      <c r="A118" s="78" t="s">
        <v>112</v>
      </c>
      <c r="B118" s="20" t="s">
        <v>739</v>
      </c>
      <c r="C118" s="112">
        <f>IF(ISERROR(VLOOKUP($A118,'[1]Q4 0203'!$C:$F,C$3,0)),"",VLOOKUP($A118,'[1]Q4 0203'!$C:$F,C$3,0))</f>
      </c>
      <c r="D118" s="113">
        <f>IF(ISERROR(VLOOKUP($A118,'[1]Q4 0304'!$C:$F,D$3,0)),"",VLOOKUP($A118,'[1]Q4 0304'!$C:$F,D$3,0))</f>
      </c>
      <c r="E118" s="114">
        <f>IF(ISERROR(VLOOKUP($A118,'[1]Q4 0405'!$C:$E,E$3,0)),"",VLOOKUP($A118,'[1]Q4 0405'!$C:$E,E$3,0))</f>
      </c>
      <c r="F118" s="115">
        <f>IF(ISERROR(VLOOKUP($A118,'[1]Q4 0506'!$C:$F,F$3,0)),"",VLOOKUP($A118,'[1]Q4 0506'!$C:$F,F$3,0))</f>
      </c>
      <c r="G118" s="114">
        <f>IF(ISERROR(VLOOKUP($A118,'[1]Q4 0607'!$C:$F,G$3,0)),"",VLOOKUP($A118,'[1]Q4 0607'!$C:$F,G$3,0))</f>
        <v>130</v>
      </c>
      <c r="H118" s="113">
        <f>IF(ISERROR(VLOOKUP($A118,LDPR!$A:$F,H$3,0)),"",VLOOKUP($A118,LDPR!$A:$F,H$3,0))</f>
        <v>116</v>
      </c>
      <c r="I118" s="116">
        <f>IF(ISERROR(VLOOKUP($A118,VSMR!$A:$DR,I$3,0)),"",VLOOKUP($A118,VSMR!$A:$DR,I$3,0))</f>
        <v>117</v>
      </c>
      <c r="J118" s="116">
        <f>IF(ISERROR(VLOOKUP($A118,VSMR!$A:$DR,J$3,0)),"",VLOOKUP($A118,VSMR!$A:$DR,J$3,0))</f>
        <v>135</v>
      </c>
      <c r="K118" s="115">
        <f>IF(ISERROR(VLOOKUP($A118,VSMR!$A:$DR,K$3,0)),"",VLOOKUP($A118,VSMR!$A:$DR,K$3,0))</f>
        <v>129</v>
      </c>
      <c r="L118" s="116">
        <f>IF(ISERROR(VLOOKUP($A118,VSMR!$A:$DR,L$3,0)),"",VLOOKUP($A118,VSMR!$A:$DR,L$3,0))</f>
        <v>190</v>
      </c>
      <c r="M118" s="117">
        <f>IF(ISERROR(VLOOKUP($A118,VSMR!$A:$DR,M$3,0)),"",VLOOKUP($A118,VSMR!$A:$DR,M$3,0))</f>
        <v>211</v>
      </c>
      <c r="N118" t="e">
        <v>#N/A</v>
      </c>
      <c r="O118" t="s">
        <v>801</v>
      </c>
      <c r="Q118" s="149"/>
    </row>
    <row r="119" spans="1:17" ht="12.75">
      <c r="A119" s="78" t="s">
        <v>247</v>
      </c>
      <c r="B119" s="20" t="s">
        <v>516</v>
      </c>
      <c r="C119" s="112">
        <f>IF(ISERROR(VLOOKUP($A119,'[1]Q4 0203'!$C:$F,C$3,0)),"",VLOOKUP($A119,'[1]Q4 0203'!$C:$F,C$3,0))</f>
        <v>48</v>
      </c>
      <c r="D119" s="113">
        <f>IF(ISERROR(VLOOKUP($A119,'[1]Q4 0304'!$C:$F,D$3,0)),"",VLOOKUP($A119,'[1]Q4 0304'!$C:$F,D$3,0))</f>
        <v>82</v>
      </c>
      <c r="E119" s="114">
        <f>IF(ISERROR(VLOOKUP($A119,'[1]Q4 0405'!$C:$E,E$3,0)),"",VLOOKUP($A119,'[1]Q4 0405'!$C:$E,E$3,0))</f>
        <v>61</v>
      </c>
      <c r="F119" s="115">
        <f>IF(ISERROR(VLOOKUP($A119,'[1]Q4 0506'!$C:$F,F$3,0)),"",VLOOKUP($A119,'[1]Q4 0506'!$C:$F,F$3,0))</f>
        <v>95</v>
      </c>
      <c r="G119" s="114">
        <f>IF(ISERROR(VLOOKUP($A119,'[1]Q4 0607'!$C:$F,G$3,0)),"",VLOOKUP($A119,'[1]Q4 0607'!$C:$F,G$3,0))</f>
      </c>
      <c r="H119" s="113">
        <f>IF(ISERROR(VLOOKUP($A119,LDPR!$A:$F,H$3,0)),"",VLOOKUP($A119,LDPR!$A:$F,H$3,0))</f>
      </c>
      <c r="I119" s="116">
        <f>IF(ISERROR(VLOOKUP($A119,VSMR!$A:$DR,I$3,0)),"",VLOOKUP($A119,VSMR!$A:$DR,I$3,0))</f>
      </c>
      <c r="J119" s="116">
        <f>IF(ISERROR(VLOOKUP($A119,VSMR!$A:$DR,J$3,0)),"",VLOOKUP($A119,VSMR!$A:$DR,J$3,0))</f>
      </c>
      <c r="K119" s="115">
        <f>IF(ISERROR(VLOOKUP($A119,VSMR!$A:$DR,K$3,0)),"",VLOOKUP($A119,VSMR!$A:$DR,K$3,0))</f>
      </c>
      <c r="L119" s="116">
        <f>IF(ISERROR(VLOOKUP($A119,VSMR!$A:$DR,L$3,0)),"",VLOOKUP($A119,VSMR!$A:$DR,L$3,0))</f>
      </c>
      <c r="M119" s="117">
        <f>IF(ISERROR(VLOOKUP($A119,VSMR!$A:$DR,M$3,0)),"",VLOOKUP($A119,VSMR!$A:$DR,M$3,0))</f>
      </c>
      <c r="N119" t="s">
        <v>818</v>
      </c>
      <c r="O119" t="e">
        <v>#N/A</v>
      </c>
      <c r="Q119" s="149"/>
    </row>
    <row r="120" spans="1:17" ht="12.75">
      <c r="A120" s="78" t="s">
        <v>372</v>
      </c>
      <c r="B120" s="20" t="s">
        <v>666</v>
      </c>
      <c r="C120" s="112">
        <f>IF(ISERROR(VLOOKUP($A120,'[1]Q4 0203'!$C:$F,C$3,0)),"",VLOOKUP($A120,'[1]Q4 0203'!$C:$F,C$3,0))</f>
        <v>145</v>
      </c>
      <c r="D120" s="113">
        <f>IF(ISERROR(VLOOKUP($A120,'[1]Q4 0304'!$C:$F,D$3,0)),"",VLOOKUP($A120,'[1]Q4 0304'!$C:$F,D$3,0))</f>
        <v>238</v>
      </c>
      <c r="E120" s="114">
        <f>IF(ISERROR(VLOOKUP($A120,'[1]Q4 0405'!$C:$E,E$3,0)),"",VLOOKUP($A120,'[1]Q4 0405'!$C:$E,E$3,0))</f>
        <v>241</v>
      </c>
      <c r="F120" s="115">
        <f>IF(ISERROR(VLOOKUP($A120,'[1]Q4 0506'!$C:$F,F$3,0)),"",VLOOKUP($A120,'[1]Q4 0506'!$C:$F,F$3,0))</f>
        <v>439</v>
      </c>
      <c r="G120" s="114">
        <f>IF(ISERROR(VLOOKUP($A120,'[1]Q4 0607'!$C:$F,G$3,0)),"",VLOOKUP($A120,'[1]Q4 0607'!$C:$F,G$3,0))</f>
      </c>
      <c r="H120" s="113">
        <f>IF(ISERROR(VLOOKUP($A120,LDPR!$A:$F,H$3,0)),"",VLOOKUP($A120,LDPR!$A:$F,H$3,0))</f>
      </c>
      <c r="I120" s="116">
        <f>IF(ISERROR(VLOOKUP($A120,VSMR!$A:$DR,I$3,0)),"",VLOOKUP($A120,VSMR!$A:$DR,I$3,0))</f>
      </c>
      <c r="J120" s="116">
        <f>IF(ISERROR(VLOOKUP($A120,VSMR!$A:$DR,J$3,0)),"",VLOOKUP($A120,VSMR!$A:$DR,J$3,0))</f>
      </c>
      <c r="K120" s="115">
        <f>IF(ISERROR(VLOOKUP($A120,VSMR!$A:$DR,K$3,0)),"",VLOOKUP($A120,VSMR!$A:$DR,K$3,0))</f>
      </c>
      <c r="L120" s="116">
        <f>IF(ISERROR(VLOOKUP($A120,VSMR!$A:$DR,L$3,0)),"",VLOOKUP($A120,VSMR!$A:$DR,L$3,0))</f>
      </c>
      <c r="M120" s="117">
        <f>IF(ISERROR(VLOOKUP($A120,VSMR!$A:$DR,M$3,0)),"",VLOOKUP($A120,VSMR!$A:$DR,M$3,0))</f>
      </c>
      <c r="N120" t="s">
        <v>820</v>
      </c>
      <c r="O120" t="e">
        <v>#N/A</v>
      </c>
      <c r="Q120" s="149"/>
    </row>
    <row r="121" spans="1:17" ht="12.75">
      <c r="A121" s="78" t="s">
        <v>123</v>
      </c>
      <c r="B121" s="20" t="s">
        <v>740</v>
      </c>
      <c r="C121" s="112">
        <f>IF(ISERROR(VLOOKUP($A121,'[1]Q4 0203'!$C:$F,C$3,0)),"",VLOOKUP($A121,'[1]Q4 0203'!$C:$F,C$3,0))</f>
      </c>
      <c r="D121" s="113">
        <f>IF(ISERROR(VLOOKUP($A121,'[1]Q4 0304'!$C:$F,D$3,0)),"",VLOOKUP($A121,'[1]Q4 0304'!$C:$F,D$3,0))</f>
      </c>
      <c r="E121" s="114">
        <f>IF(ISERROR(VLOOKUP($A121,'[1]Q4 0405'!$C:$E,E$3,0)),"",VLOOKUP($A121,'[1]Q4 0405'!$C:$E,E$3,0))</f>
      </c>
      <c r="F121" s="115">
        <f>IF(ISERROR(VLOOKUP($A121,'[1]Q4 0506'!$C:$F,F$3,0)),"",VLOOKUP($A121,'[1]Q4 0506'!$C:$F,F$3,0))</f>
      </c>
      <c r="G121" s="114">
        <f>IF(ISERROR(VLOOKUP($A121,'[1]Q4 0607'!$C:$F,G$3,0)),"",VLOOKUP($A121,'[1]Q4 0607'!$C:$F,G$3,0))</f>
        <v>98</v>
      </c>
      <c r="H121" s="113">
        <f>IF(ISERROR(VLOOKUP($A121,LDPR!$A:$F,H$3,0)),"",VLOOKUP($A121,LDPR!$A:$F,H$3,0))</f>
        <v>35</v>
      </c>
      <c r="I121" s="116">
        <f>IF(ISERROR(VLOOKUP($A121,VSMR!$A:$DR,I$3,0)),"",VLOOKUP($A121,VSMR!$A:$DR,I$3,0))</f>
        <v>36</v>
      </c>
      <c r="J121" s="116">
        <f>IF(ISERROR(VLOOKUP($A121,VSMR!$A:$DR,J$3,0)),"",VLOOKUP($A121,VSMR!$A:$DR,J$3,0))</f>
        <v>45</v>
      </c>
      <c r="K121" s="115">
        <f>IF(ISERROR(VLOOKUP($A121,VSMR!$A:$DR,K$3,0)),"",VLOOKUP($A121,VSMR!$A:$DR,K$3,0))</f>
        <v>48</v>
      </c>
      <c r="L121" s="116">
        <f>IF(ISERROR(VLOOKUP($A121,VSMR!$A:$DR,L$3,0)),"",VLOOKUP($A121,VSMR!$A:$DR,L$3,0))</f>
        <v>86</v>
      </c>
      <c r="M121" s="117">
        <f>IF(ISERROR(VLOOKUP($A121,VSMR!$A:$DR,M$3,0)),"",VLOOKUP($A121,VSMR!$A:$DR,M$3,0))</f>
        <v>106</v>
      </c>
      <c r="N121" t="e">
        <v>#N/A</v>
      </c>
      <c r="O121" t="s">
        <v>802</v>
      </c>
      <c r="Q121" s="149"/>
    </row>
    <row r="122" spans="1:17" ht="12.75">
      <c r="A122" s="78" t="s">
        <v>394</v>
      </c>
      <c r="B122" s="20" t="s">
        <v>689</v>
      </c>
      <c r="C122" s="112">
        <f>IF(ISERROR(VLOOKUP($A122,'[1]Q4 0203'!$C:$F,C$3,0)),"",VLOOKUP($A122,'[1]Q4 0203'!$C:$F,C$3,0))</f>
        <v>6</v>
      </c>
      <c r="D122" s="113">
        <f>IF(ISERROR(VLOOKUP($A122,'[1]Q4 0304'!$C:$F,D$3,0)),"",VLOOKUP($A122,'[1]Q4 0304'!$C:$F,D$3,0))</f>
        <v>17</v>
      </c>
      <c r="E122" s="114">
        <f>IF(ISERROR(VLOOKUP($A122,'[1]Q4 0405'!$C:$E,E$3,0)),"",VLOOKUP($A122,'[1]Q4 0405'!$C:$E,E$3,0))</f>
        <v>14</v>
      </c>
      <c r="F122" s="115">
        <f>IF(ISERROR(VLOOKUP($A122,'[1]Q4 0506'!$C:$F,F$3,0)),"",VLOOKUP($A122,'[1]Q4 0506'!$C:$F,F$3,0))</f>
        <v>33</v>
      </c>
      <c r="G122" s="114">
        <f>IF(ISERROR(VLOOKUP($A122,'[1]Q4 0607'!$C:$F,G$3,0)),"",VLOOKUP($A122,'[1]Q4 0607'!$C:$F,G$3,0))</f>
      </c>
      <c r="H122" s="113">
        <f>IF(ISERROR(VLOOKUP($A122,LDPR!$A:$F,H$3,0)),"",VLOOKUP($A122,LDPR!$A:$F,H$3,0))</f>
      </c>
      <c r="I122" s="116">
        <f>IF(ISERROR(VLOOKUP($A122,VSMR!$A:$DR,I$3,0)),"",VLOOKUP($A122,VSMR!$A:$DR,I$3,0))</f>
      </c>
      <c r="J122" s="116">
        <f>IF(ISERROR(VLOOKUP($A122,VSMR!$A:$DR,J$3,0)),"",VLOOKUP($A122,VSMR!$A:$DR,J$3,0))</f>
      </c>
      <c r="K122" s="115">
        <f>IF(ISERROR(VLOOKUP($A122,VSMR!$A:$DR,K$3,0)),"",VLOOKUP($A122,VSMR!$A:$DR,K$3,0))</f>
      </c>
      <c r="L122" s="116">
        <f>IF(ISERROR(VLOOKUP($A122,VSMR!$A:$DR,L$3,0)),"",VLOOKUP($A122,VSMR!$A:$DR,L$3,0))</f>
      </c>
      <c r="M122" s="117">
        <f>IF(ISERROR(VLOOKUP($A122,VSMR!$A:$DR,M$3,0)),"",VLOOKUP($A122,VSMR!$A:$DR,M$3,0))</f>
      </c>
      <c r="N122" t="s">
        <v>822</v>
      </c>
      <c r="O122" t="s">
        <v>804</v>
      </c>
      <c r="Q122" s="149"/>
    </row>
    <row r="123" spans="1:17" ht="12.75">
      <c r="A123" s="78" t="s">
        <v>323</v>
      </c>
      <c r="B123" s="20" t="s">
        <v>608</v>
      </c>
      <c r="C123" s="112">
        <f>IF(ISERROR(VLOOKUP($A123,'[1]Q4 0203'!$C:$F,C$3,0)),"",VLOOKUP($A123,'[1]Q4 0203'!$C:$F,C$3,0))</f>
        <v>135</v>
      </c>
      <c r="D123" s="113">
        <f>IF(ISERROR(VLOOKUP($A123,'[1]Q4 0304'!$C:$F,D$3,0)),"",VLOOKUP($A123,'[1]Q4 0304'!$C:$F,D$3,0))</f>
        <v>59</v>
      </c>
      <c r="E123" s="114">
        <f>IF(ISERROR(VLOOKUP($A123,'[1]Q4 0405'!$C:$E,E$3,0)),"",VLOOKUP($A123,'[1]Q4 0405'!$C:$E,E$3,0))</f>
        <v>65</v>
      </c>
      <c r="F123" s="115">
        <f>IF(ISERROR(VLOOKUP($A123,'[1]Q4 0506'!$C:$F,F$3,0)),"",VLOOKUP($A123,'[1]Q4 0506'!$C:$F,F$3,0))</f>
        <v>936</v>
      </c>
      <c r="G123" s="114">
        <f>IF(ISERROR(VLOOKUP($A123,'[1]Q4 0607'!$C:$F,G$3,0)),"",VLOOKUP($A123,'[1]Q4 0607'!$C:$F,G$3,0))</f>
      </c>
      <c r="H123" s="113">
        <f>IF(ISERROR(VLOOKUP($A123,LDPR!$A:$F,H$3,0)),"",VLOOKUP($A123,LDPR!$A:$F,H$3,0))</f>
      </c>
      <c r="I123" s="116">
        <f>IF(ISERROR(VLOOKUP($A123,VSMR!$A:$DR,I$3,0)),"",VLOOKUP($A123,VSMR!$A:$DR,I$3,0))</f>
      </c>
      <c r="J123" s="116">
        <f>IF(ISERROR(VLOOKUP($A123,VSMR!$A:$DR,J$3,0)),"",VLOOKUP($A123,VSMR!$A:$DR,J$3,0))</f>
      </c>
      <c r="K123" s="115">
        <f>IF(ISERROR(VLOOKUP($A123,VSMR!$A:$DR,K$3,0)),"",VLOOKUP($A123,VSMR!$A:$DR,K$3,0))</f>
      </c>
      <c r="L123" s="116">
        <f>IF(ISERROR(VLOOKUP($A123,VSMR!$A:$DR,L$3,0)),"",VLOOKUP($A123,VSMR!$A:$DR,L$3,0))</f>
      </c>
      <c r="M123" s="117">
        <f>IF(ISERROR(VLOOKUP($A123,VSMR!$A:$DR,M$3,0)),"",VLOOKUP($A123,VSMR!$A:$DR,M$3,0))</f>
      </c>
      <c r="N123" t="s">
        <v>834</v>
      </c>
      <c r="O123" t="e">
        <v>#N/A</v>
      </c>
      <c r="Q123" s="149"/>
    </row>
    <row r="124" spans="1:17" ht="12.75">
      <c r="A124" s="78" t="s">
        <v>132</v>
      </c>
      <c r="B124" s="20" t="s">
        <v>741</v>
      </c>
      <c r="C124" s="112">
        <f>IF(ISERROR(VLOOKUP($A124,'[1]Q4 0203'!$C:$F,C$3,0)),"",VLOOKUP($A124,'[1]Q4 0203'!$C:$F,C$3,0))</f>
      </c>
      <c r="D124" s="113">
        <f>IF(ISERROR(VLOOKUP($A124,'[1]Q4 0304'!$C:$F,D$3,0)),"",VLOOKUP($A124,'[1]Q4 0304'!$C:$F,D$3,0))</f>
      </c>
      <c r="E124" s="114">
        <f>IF(ISERROR(VLOOKUP($A124,'[1]Q4 0405'!$C:$E,E$3,0)),"",VLOOKUP($A124,'[1]Q4 0405'!$C:$E,E$3,0))</f>
      </c>
      <c r="F124" s="115">
        <f>IF(ISERROR(VLOOKUP($A124,'[1]Q4 0506'!$C:$F,F$3,0)),"",VLOOKUP($A124,'[1]Q4 0506'!$C:$F,F$3,0))</f>
      </c>
      <c r="G124" s="114">
        <f>IF(ISERROR(VLOOKUP($A124,'[1]Q4 0607'!$C:$F,G$3,0)),"",VLOOKUP($A124,'[1]Q4 0607'!$C:$F,G$3,0))</f>
        <v>211</v>
      </c>
      <c r="H124" s="113">
        <f>IF(ISERROR(VLOOKUP($A124,LDPR!$A:$F,H$3,0)),"",VLOOKUP($A124,LDPR!$A:$F,H$3,0))</f>
        <v>181</v>
      </c>
      <c r="I124" s="116">
        <f>IF(ISERROR(VLOOKUP($A124,VSMR!$A:$DR,I$3,0)),"",VLOOKUP($A124,VSMR!$A:$DR,I$3,0))</f>
        <v>151</v>
      </c>
      <c r="J124" s="116">
        <f>IF(ISERROR(VLOOKUP($A124,VSMR!$A:$DR,J$3,0)),"",VLOOKUP($A124,VSMR!$A:$DR,J$3,0))</f>
        <v>151</v>
      </c>
      <c r="K124" s="115">
        <f>IF(ISERROR(VLOOKUP($A124,VSMR!$A:$DR,K$3,0)),"",VLOOKUP($A124,VSMR!$A:$DR,K$3,0))</f>
        <v>181</v>
      </c>
      <c r="L124" s="116">
        <f>IF(ISERROR(VLOOKUP($A124,VSMR!$A:$DR,L$3,0)),"",VLOOKUP($A124,VSMR!$A:$DR,L$3,0))</f>
        <v>181</v>
      </c>
      <c r="M124" s="117">
        <f>IF(ISERROR(VLOOKUP($A124,VSMR!$A:$DR,M$3,0)),"",VLOOKUP($A124,VSMR!$A:$DR,M$3,0))</f>
        <v>245</v>
      </c>
      <c r="N124" t="e">
        <v>#N/A</v>
      </c>
      <c r="O124" t="s">
        <v>807</v>
      </c>
      <c r="Q124" s="149"/>
    </row>
    <row r="125" spans="1:17" ht="12.75">
      <c r="A125" s="78" t="s">
        <v>237</v>
      </c>
      <c r="B125" s="20" t="s">
        <v>503</v>
      </c>
      <c r="C125" s="112">
        <f>IF(ISERROR(VLOOKUP($A125,'[1]Q4 0203'!$C:$F,C$3,0)),"",VLOOKUP($A125,'[1]Q4 0203'!$C:$F,C$3,0))</f>
        <v>12</v>
      </c>
      <c r="D125" s="113">
        <f>IF(ISERROR(VLOOKUP($A125,'[1]Q4 0304'!$C:$F,D$3,0)),"",VLOOKUP($A125,'[1]Q4 0304'!$C:$F,D$3,0))</f>
        <v>10</v>
      </c>
      <c r="E125" s="114">
        <f>IF(ISERROR(VLOOKUP($A125,'[1]Q4 0405'!$C:$E,E$3,0)),"",VLOOKUP($A125,'[1]Q4 0405'!$C:$E,E$3,0))</f>
        <v>17</v>
      </c>
      <c r="F125" s="115">
        <f>IF(ISERROR(VLOOKUP($A125,'[1]Q4 0506'!$C:$F,F$3,0)),"",VLOOKUP($A125,'[1]Q4 0506'!$C:$F,F$3,0))</f>
        <v>21</v>
      </c>
      <c r="G125" s="114">
        <f>IF(ISERROR(VLOOKUP($A125,'[1]Q4 0607'!$C:$F,G$3,0)),"",VLOOKUP($A125,'[1]Q4 0607'!$C:$F,G$3,0))</f>
      </c>
      <c r="H125" s="113">
        <f>IF(ISERROR(VLOOKUP($A125,LDPR!$A:$F,H$3,0)),"",VLOOKUP($A125,LDPR!$A:$F,H$3,0))</f>
      </c>
      <c r="I125" s="116">
        <f>IF(ISERROR(VLOOKUP($A125,VSMR!$A:$DR,I$3,0)),"",VLOOKUP($A125,VSMR!$A:$DR,I$3,0))</f>
      </c>
      <c r="J125" s="116">
        <f>IF(ISERROR(VLOOKUP($A125,VSMR!$A:$DR,J$3,0)),"",VLOOKUP($A125,VSMR!$A:$DR,J$3,0))</f>
      </c>
      <c r="K125" s="115">
        <f>IF(ISERROR(VLOOKUP($A125,VSMR!$A:$DR,K$3,0)),"",VLOOKUP($A125,VSMR!$A:$DR,K$3,0))</f>
      </c>
      <c r="L125" s="116">
        <f>IF(ISERROR(VLOOKUP($A125,VSMR!$A:$DR,L$3,0)),"",VLOOKUP($A125,VSMR!$A:$DR,L$3,0))</f>
      </c>
      <c r="M125" s="117">
        <f>IF(ISERROR(VLOOKUP($A125,VSMR!$A:$DR,M$3,0)),"",VLOOKUP($A125,VSMR!$A:$DR,M$3,0))</f>
      </c>
      <c r="N125" t="s">
        <v>816</v>
      </c>
      <c r="O125" t="e">
        <v>#N/A</v>
      </c>
      <c r="Q125" s="149"/>
    </row>
    <row r="126" spans="1:17" ht="12.75">
      <c r="A126" s="78" t="s">
        <v>324</v>
      </c>
      <c r="B126" s="20" t="s">
        <v>609</v>
      </c>
      <c r="C126" s="112">
        <f>IF(ISERROR(VLOOKUP($A126,'[1]Q4 0203'!$C:$F,C$3,0)),"",VLOOKUP($A126,'[1]Q4 0203'!$C:$F,C$3,0))</f>
        <v>30</v>
      </c>
      <c r="D126" s="113">
        <f>IF(ISERROR(VLOOKUP($A126,'[1]Q4 0304'!$C:$F,D$3,0)),"",VLOOKUP($A126,'[1]Q4 0304'!$C:$F,D$3,0))</f>
        <v>19</v>
      </c>
      <c r="E126" s="114">
        <f>IF(ISERROR(VLOOKUP($A126,'[1]Q4 0405'!$C:$E,E$3,0)),"",VLOOKUP($A126,'[1]Q4 0405'!$C:$E,E$3,0))</f>
        <v>25</v>
      </c>
      <c r="F126" s="115">
        <f>IF(ISERROR(VLOOKUP($A126,'[1]Q4 0506'!$C:$F,F$3,0)),"",VLOOKUP($A126,'[1]Q4 0506'!$C:$F,F$3,0))</f>
        <v>49</v>
      </c>
      <c r="G126" s="114">
        <f>IF(ISERROR(VLOOKUP($A126,'[1]Q4 0607'!$C:$F,G$3,0)),"",VLOOKUP($A126,'[1]Q4 0607'!$C:$F,G$3,0))</f>
      </c>
      <c r="H126" s="113">
        <f>IF(ISERROR(VLOOKUP($A126,LDPR!$A:$F,H$3,0)),"",VLOOKUP($A126,LDPR!$A:$F,H$3,0))</f>
      </c>
      <c r="I126" s="116">
        <f>IF(ISERROR(VLOOKUP($A126,VSMR!$A:$DR,I$3,0)),"",VLOOKUP($A126,VSMR!$A:$DR,I$3,0))</f>
      </c>
      <c r="J126" s="116">
        <f>IF(ISERROR(VLOOKUP($A126,VSMR!$A:$DR,J$3,0)),"",VLOOKUP($A126,VSMR!$A:$DR,J$3,0))</f>
      </c>
      <c r="K126" s="115">
        <f>IF(ISERROR(VLOOKUP($A126,VSMR!$A:$DR,K$3,0)),"",VLOOKUP($A126,VSMR!$A:$DR,K$3,0))</f>
      </c>
      <c r="L126" s="116">
        <f>IF(ISERROR(VLOOKUP($A126,VSMR!$A:$DR,L$3,0)),"",VLOOKUP($A126,VSMR!$A:$DR,L$3,0))</f>
      </c>
      <c r="M126" s="117">
        <f>IF(ISERROR(VLOOKUP($A126,VSMR!$A:$DR,M$3,0)),"",VLOOKUP($A126,VSMR!$A:$DR,M$3,0))</f>
      </c>
      <c r="N126" t="s">
        <v>834</v>
      </c>
      <c r="O126" t="s">
        <v>807</v>
      </c>
      <c r="Q126" s="149"/>
    </row>
    <row r="127" spans="1:17" ht="12.75">
      <c r="A127" s="78" t="s">
        <v>155</v>
      </c>
      <c r="B127" s="20" t="s">
        <v>742</v>
      </c>
      <c r="C127" s="112">
        <f>IF(ISERROR(VLOOKUP($A127,'[1]Q4 0203'!$C:$F,C$3,0)),"",VLOOKUP($A127,'[1]Q4 0203'!$C:$F,C$3,0))</f>
      </c>
      <c r="D127" s="113">
        <f>IF(ISERROR(VLOOKUP($A127,'[1]Q4 0304'!$C:$F,D$3,0)),"",VLOOKUP($A127,'[1]Q4 0304'!$C:$F,D$3,0))</f>
      </c>
      <c r="E127" s="114">
        <f>IF(ISERROR(VLOOKUP($A127,'[1]Q4 0405'!$C:$E,E$3,0)),"",VLOOKUP($A127,'[1]Q4 0405'!$C:$E,E$3,0))</f>
      </c>
      <c r="F127" s="115">
        <f>IF(ISERROR(VLOOKUP($A127,'[1]Q4 0506'!$C:$F,F$3,0)),"",VLOOKUP($A127,'[1]Q4 0506'!$C:$F,F$3,0))</f>
      </c>
      <c r="G127" s="114">
        <f>IF(ISERROR(VLOOKUP($A127,'[1]Q4 0607'!$C:$F,G$3,0)),"",VLOOKUP($A127,'[1]Q4 0607'!$C:$F,G$3,0))</f>
        <v>692</v>
      </c>
      <c r="H127" s="113">
        <f>IF(ISERROR(VLOOKUP($A127,LDPR!$A:$F,H$3,0)),"",VLOOKUP($A127,LDPR!$A:$F,H$3,0))</f>
        <v>329</v>
      </c>
      <c r="I127" s="116">
        <f>IF(ISERROR(VLOOKUP($A127,VSMR!$A:$DR,I$3,0)),"",VLOOKUP($A127,VSMR!$A:$DR,I$3,0))</f>
        <v>304</v>
      </c>
      <c r="J127" s="116">
        <f>IF(ISERROR(VLOOKUP($A127,VSMR!$A:$DR,J$3,0)),"",VLOOKUP($A127,VSMR!$A:$DR,J$3,0))</f>
        <v>319</v>
      </c>
      <c r="K127" s="115">
        <f>IF(ISERROR(VLOOKUP($A127,VSMR!$A:$DR,K$3,0)),"",VLOOKUP($A127,VSMR!$A:$DR,K$3,0))</f>
        <v>329</v>
      </c>
      <c r="L127" s="116">
        <f>IF(ISERROR(VLOOKUP($A127,VSMR!$A:$DR,L$3,0)),"",VLOOKUP($A127,VSMR!$A:$DR,L$3,0))</f>
        <v>406</v>
      </c>
      <c r="M127" s="117">
        <f>IF(ISERROR(VLOOKUP($A127,VSMR!$A:$DR,M$3,0)),"",VLOOKUP($A127,VSMR!$A:$DR,M$3,0))</f>
        <v>406</v>
      </c>
      <c r="N127" t="e">
        <v>#N/A</v>
      </c>
      <c r="O127" t="s">
        <v>807</v>
      </c>
      <c r="Q127" s="149"/>
    </row>
    <row r="128" spans="1:17" ht="12.75">
      <c r="A128" s="78" t="s">
        <v>281</v>
      </c>
      <c r="B128" s="20" t="s">
        <v>559</v>
      </c>
      <c r="C128" s="112">
        <f>IF(ISERROR(VLOOKUP($A128,'[1]Q4 0203'!$C:$F,C$3,0)),"",VLOOKUP($A128,'[1]Q4 0203'!$C:$F,C$3,0))</f>
        <v>29</v>
      </c>
      <c r="D128" s="113">
        <f>IF(ISERROR(VLOOKUP($A128,'[1]Q4 0304'!$C:$F,D$3,0)),"",VLOOKUP($A128,'[1]Q4 0304'!$C:$F,D$3,0))</f>
        <v>33</v>
      </c>
      <c r="E128" s="114">
        <f>IF(ISERROR(VLOOKUP($A128,'[1]Q4 0405'!$C:$E,E$3,0)),"",VLOOKUP($A128,'[1]Q4 0405'!$C:$E,E$3,0))</f>
        <v>33</v>
      </c>
      <c r="F128" s="115">
        <f>IF(ISERROR(VLOOKUP($A128,'[1]Q4 0506'!$C:$F,F$3,0)),"",VLOOKUP($A128,'[1]Q4 0506'!$C:$F,F$3,0))</f>
        <v>91</v>
      </c>
      <c r="G128" s="114">
        <f>IF(ISERROR(VLOOKUP($A128,'[1]Q4 0607'!$C:$F,G$3,0)),"",VLOOKUP($A128,'[1]Q4 0607'!$C:$F,G$3,0))</f>
      </c>
      <c r="H128" s="113">
        <f>IF(ISERROR(VLOOKUP($A128,LDPR!$A:$F,H$3,0)),"",VLOOKUP($A128,LDPR!$A:$F,H$3,0))</f>
      </c>
      <c r="I128" s="116">
        <f>IF(ISERROR(VLOOKUP($A128,VSMR!$A:$DR,I$3,0)),"",VLOOKUP($A128,VSMR!$A:$DR,I$3,0))</f>
      </c>
      <c r="J128" s="116">
        <f>IF(ISERROR(VLOOKUP($A128,VSMR!$A:$DR,J$3,0)),"",VLOOKUP($A128,VSMR!$A:$DR,J$3,0))</f>
      </c>
      <c r="K128" s="115">
        <f>IF(ISERROR(VLOOKUP($A128,VSMR!$A:$DR,K$3,0)),"",VLOOKUP($A128,VSMR!$A:$DR,K$3,0))</f>
      </c>
      <c r="L128" s="116">
        <f>IF(ISERROR(VLOOKUP($A128,VSMR!$A:$DR,L$3,0)),"",VLOOKUP($A128,VSMR!$A:$DR,L$3,0))</f>
      </c>
      <c r="M128" s="117">
        <f>IF(ISERROR(VLOOKUP($A128,VSMR!$A:$DR,M$3,0)),"",VLOOKUP($A128,VSMR!$A:$DR,M$3,0))</f>
      </c>
      <c r="N128" t="s">
        <v>813</v>
      </c>
      <c r="O128" t="e">
        <v>#N/A</v>
      </c>
      <c r="Q128" s="149"/>
    </row>
    <row r="129" spans="1:17" ht="12.75">
      <c r="A129" s="78" t="s">
        <v>238</v>
      </c>
      <c r="B129" s="20" t="s">
        <v>504</v>
      </c>
      <c r="C129" s="112">
        <f>IF(ISERROR(VLOOKUP($A129,'[1]Q4 0203'!$C:$F,C$3,0)),"",VLOOKUP($A129,'[1]Q4 0203'!$C:$F,C$3,0))</f>
        <v>112</v>
      </c>
      <c r="D129" s="113">
        <f>IF(ISERROR(VLOOKUP($A129,'[1]Q4 0304'!$C:$F,D$3,0)),"",VLOOKUP($A129,'[1]Q4 0304'!$C:$F,D$3,0))</f>
        <v>154</v>
      </c>
      <c r="E129" s="114">
        <f>IF(ISERROR(VLOOKUP($A129,'[1]Q4 0405'!$C:$E,E$3,0)),"",VLOOKUP($A129,'[1]Q4 0405'!$C:$E,E$3,0))</f>
        <v>35</v>
      </c>
      <c r="F129" s="115">
        <f>IF(ISERROR(VLOOKUP($A129,'[1]Q4 0506'!$C:$F,F$3,0)),"",VLOOKUP($A129,'[1]Q4 0506'!$C:$F,F$3,0))</f>
        <v>88</v>
      </c>
      <c r="G129" s="114">
        <f>IF(ISERROR(VLOOKUP($A129,'[1]Q4 0607'!$C:$F,G$3,0)),"",VLOOKUP($A129,'[1]Q4 0607'!$C:$F,G$3,0))</f>
      </c>
      <c r="H129" s="113">
        <f>IF(ISERROR(VLOOKUP($A129,LDPR!$A:$F,H$3,0)),"",VLOOKUP($A129,LDPR!$A:$F,H$3,0))</f>
      </c>
      <c r="I129" s="116">
        <f>IF(ISERROR(VLOOKUP($A129,VSMR!$A:$DR,I$3,0)),"",VLOOKUP($A129,VSMR!$A:$DR,I$3,0))</f>
      </c>
      <c r="J129" s="116">
        <f>IF(ISERROR(VLOOKUP($A129,VSMR!$A:$DR,J$3,0)),"",VLOOKUP($A129,VSMR!$A:$DR,J$3,0))</f>
      </c>
      <c r="K129" s="115">
        <f>IF(ISERROR(VLOOKUP($A129,VSMR!$A:$DR,K$3,0)),"",VLOOKUP($A129,VSMR!$A:$DR,K$3,0))</f>
      </c>
      <c r="L129" s="116">
        <f>IF(ISERROR(VLOOKUP($A129,VSMR!$A:$DR,L$3,0)),"",VLOOKUP($A129,VSMR!$A:$DR,L$3,0))</f>
      </c>
      <c r="M129" s="117">
        <f>IF(ISERROR(VLOOKUP($A129,VSMR!$A:$DR,M$3,0)),"",VLOOKUP($A129,VSMR!$A:$DR,M$3,0))</f>
      </c>
      <c r="N129" t="s">
        <v>816</v>
      </c>
      <c r="O129" t="e">
        <v>#N/A</v>
      </c>
      <c r="Q129" s="149"/>
    </row>
    <row r="130" spans="1:17" ht="12.75">
      <c r="A130" s="78" t="s">
        <v>385</v>
      </c>
      <c r="B130" s="20" t="s">
        <v>680</v>
      </c>
      <c r="C130" s="112">
        <f>IF(ISERROR(VLOOKUP($A130,'[1]Q4 0203'!$C:$F,C$3,0)),"",VLOOKUP($A130,'[1]Q4 0203'!$C:$F,C$3,0))</f>
        <v>9</v>
      </c>
      <c r="D130" s="113">
        <f>IF(ISERROR(VLOOKUP($A130,'[1]Q4 0304'!$C:$F,D$3,0)),"",VLOOKUP($A130,'[1]Q4 0304'!$C:$F,D$3,0))</f>
        <v>13</v>
      </c>
      <c r="E130" s="114">
        <f>IF(ISERROR(VLOOKUP($A130,'[1]Q4 0405'!$C:$E,E$3,0)),"",VLOOKUP($A130,'[1]Q4 0405'!$C:$E,E$3,0))</f>
        <v>27</v>
      </c>
      <c r="F130" s="115">
        <f>IF(ISERROR(VLOOKUP($A130,'[1]Q4 0506'!$C:$F,F$3,0)),"",VLOOKUP($A130,'[1]Q4 0506'!$C:$F,F$3,0))</f>
        <v>23</v>
      </c>
      <c r="G130" s="114">
        <f>IF(ISERROR(VLOOKUP($A130,'[1]Q4 0607'!$C:$F,G$3,0)),"",VLOOKUP($A130,'[1]Q4 0607'!$C:$F,G$3,0))</f>
      </c>
      <c r="H130" s="113">
        <f>IF(ISERROR(VLOOKUP($A130,LDPR!$A:$F,H$3,0)),"",VLOOKUP($A130,LDPR!$A:$F,H$3,0))</f>
      </c>
      <c r="I130" s="116">
        <f>IF(ISERROR(VLOOKUP($A130,VSMR!$A:$DR,I$3,0)),"",VLOOKUP($A130,VSMR!$A:$DR,I$3,0))</f>
      </c>
      <c r="J130" s="116">
        <f>IF(ISERROR(VLOOKUP($A130,VSMR!$A:$DR,J$3,0)),"",VLOOKUP($A130,VSMR!$A:$DR,J$3,0))</f>
      </c>
      <c r="K130" s="115">
        <f>IF(ISERROR(VLOOKUP($A130,VSMR!$A:$DR,K$3,0)),"",VLOOKUP($A130,VSMR!$A:$DR,K$3,0))</f>
      </c>
      <c r="L130" s="116">
        <f>IF(ISERROR(VLOOKUP($A130,VSMR!$A:$DR,L$3,0)),"",VLOOKUP($A130,VSMR!$A:$DR,L$3,0))</f>
      </c>
      <c r="M130" s="117">
        <f>IF(ISERROR(VLOOKUP($A130,VSMR!$A:$DR,M$3,0)),"",VLOOKUP($A130,VSMR!$A:$DR,M$3,0))</f>
      </c>
      <c r="N130" t="s">
        <v>819</v>
      </c>
      <c r="O130" t="e">
        <v>#N/A</v>
      </c>
      <c r="Q130" s="149"/>
    </row>
    <row r="131" spans="1:17" ht="12.75">
      <c r="A131" s="78" t="s">
        <v>248</v>
      </c>
      <c r="B131" s="20" t="s">
        <v>517</v>
      </c>
      <c r="C131" s="112">
        <f>IF(ISERROR(VLOOKUP($A131,'[1]Q4 0203'!$C:$F,C$3,0)),"",VLOOKUP($A131,'[1]Q4 0203'!$C:$F,C$3,0))</f>
        <v>105</v>
      </c>
      <c r="D131" s="113">
        <f>IF(ISERROR(VLOOKUP($A131,'[1]Q4 0304'!$C:$F,D$3,0)),"",VLOOKUP($A131,'[1]Q4 0304'!$C:$F,D$3,0))</f>
        <v>75</v>
      </c>
      <c r="E131" s="114">
        <f>IF(ISERROR(VLOOKUP($A131,'[1]Q4 0405'!$C:$E,E$3,0)),"",VLOOKUP($A131,'[1]Q4 0405'!$C:$E,E$3,0))</f>
        <v>48</v>
      </c>
      <c r="F131" s="115">
        <f>IF(ISERROR(VLOOKUP($A131,'[1]Q4 0506'!$C:$F,F$3,0)),"",VLOOKUP($A131,'[1]Q4 0506'!$C:$F,F$3,0))</f>
        <v>248</v>
      </c>
      <c r="G131" s="114">
        <f>IF(ISERROR(VLOOKUP($A131,'[1]Q4 0607'!$C:$F,G$3,0)),"",VLOOKUP($A131,'[1]Q4 0607'!$C:$F,G$3,0))</f>
      </c>
      <c r="H131" s="113">
        <f>IF(ISERROR(VLOOKUP($A131,LDPR!$A:$F,H$3,0)),"",VLOOKUP($A131,LDPR!$A:$F,H$3,0))</f>
      </c>
      <c r="I131" s="116">
        <f>IF(ISERROR(VLOOKUP($A131,VSMR!$A:$DR,I$3,0)),"",VLOOKUP($A131,VSMR!$A:$DR,I$3,0))</f>
      </c>
      <c r="J131" s="116">
        <f>IF(ISERROR(VLOOKUP($A131,VSMR!$A:$DR,J$3,0)),"",VLOOKUP($A131,VSMR!$A:$DR,J$3,0))</f>
      </c>
      <c r="K131" s="115">
        <f>IF(ISERROR(VLOOKUP($A131,VSMR!$A:$DR,K$3,0)),"",VLOOKUP($A131,VSMR!$A:$DR,K$3,0))</f>
      </c>
      <c r="L131" s="116">
        <f>IF(ISERROR(VLOOKUP($A131,VSMR!$A:$DR,L$3,0)),"",VLOOKUP($A131,VSMR!$A:$DR,L$3,0))</f>
      </c>
      <c r="M131" s="117">
        <f>IF(ISERROR(VLOOKUP($A131,VSMR!$A:$DR,M$3,0)),"",VLOOKUP($A131,VSMR!$A:$DR,M$3,0))</f>
      </c>
      <c r="N131" t="s">
        <v>818</v>
      </c>
      <c r="O131" t="e">
        <v>#N/A</v>
      </c>
      <c r="Q131" s="149"/>
    </row>
    <row r="132" spans="1:17" ht="12.75">
      <c r="A132" s="78" t="s">
        <v>305</v>
      </c>
      <c r="B132" s="20" t="s">
        <v>586</v>
      </c>
      <c r="C132" s="112">
        <f>IF(ISERROR(VLOOKUP($A132,'[1]Q4 0203'!$C:$F,C$3,0)),"",VLOOKUP($A132,'[1]Q4 0203'!$C:$F,C$3,0))</f>
        <v>60</v>
      </c>
      <c r="D132" s="113">
        <f>IF(ISERROR(VLOOKUP($A132,'[1]Q4 0304'!$C:$F,D$3,0)),"",VLOOKUP($A132,'[1]Q4 0304'!$C:$F,D$3,0))</f>
        <v>60</v>
      </c>
      <c r="E132" s="114">
        <f>IF(ISERROR(VLOOKUP($A132,'[1]Q4 0405'!$C:$E,E$3,0)),"",VLOOKUP($A132,'[1]Q4 0405'!$C:$E,E$3,0))</f>
        <v>85</v>
      </c>
      <c r="F132" s="115">
        <f>IF(ISERROR(VLOOKUP($A132,'[1]Q4 0506'!$C:$F,F$3,0)),"",VLOOKUP($A132,'[1]Q4 0506'!$C:$F,F$3,0))</f>
        <v>85</v>
      </c>
      <c r="G132" s="114">
        <f>IF(ISERROR(VLOOKUP($A132,'[1]Q4 0607'!$C:$F,G$3,0)),"",VLOOKUP($A132,'[1]Q4 0607'!$C:$F,G$3,0))</f>
      </c>
      <c r="H132" s="113">
        <f>IF(ISERROR(VLOOKUP($A132,LDPR!$A:$F,H$3,0)),"",VLOOKUP($A132,LDPR!$A:$F,H$3,0))</f>
      </c>
      <c r="I132" s="116">
        <f>IF(ISERROR(VLOOKUP($A132,VSMR!$A:$DR,I$3,0)),"",VLOOKUP($A132,VSMR!$A:$DR,I$3,0))</f>
      </c>
      <c r="J132" s="116">
        <f>IF(ISERROR(VLOOKUP($A132,VSMR!$A:$DR,J$3,0)),"",VLOOKUP($A132,VSMR!$A:$DR,J$3,0))</f>
      </c>
      <c r="K132" s="115">
        <f>IF(ISERROR(VLOOKUP($A132,VSMR!$A:$DR,K$3,0)),"",VLOOKUP($A132,VSMR!$A:$DR,K$3,0))</f>
      </c>
      <c r="L132" s="116">
        <f>IF(ISERROR(VLOOKUP($A132,VSMR!$A:$DR,L$3,0)),"",VLOOKUP($A132,VSMR!$A:$DR,L$3,0))</f>
      </c>
      <c r="M132" s="117">
        <f>IF(ISERROR(VLOOKUP($A132,VSMR!$A:$DR,M$3,0)),"",VLOOKUP($A132,VSMR!$A:$DR,M$3,0))</f>
      </c>
      <c r="N132" t="s">
        <v>832</v>
      </c>
      <c r="O132" t="e">
        <v>#N/A</v>
      </c>
      <c r="Q132" s="149"/>
    </row>
    <row r="133" spans="1:17" ht="12.75">
      <c r="A133" s="78" t="s">
        <v>261</v>
      </c>
      <c r="B133" s="20" t="s">
        <v>532</v>
      </c>
      <c r="C133" s="112">
        <f>IF(ISERROR(VLOOKUP($A133,'[1]Q4 0203'!$C:$F,C$3,0)),"",VLOOKUP($A133,'[1]Q4 0203'!$C:$F,C$3,0))</f>
        <v>0</v>
      </c>
      <c r="D133" s="113">
        <f>IF(ISERROR(VLOOKUP($A133,'[1]Q4 0304'!$C:$F,D$3,0)),"",VLOOKUP($A133,'[1]Q4 0304'!$C:$F,D$3,0))</f>
        <v>1</v>
      </c>
      <c r="E133" s="114">
        <f>IF(ISERROR(VLOOKUP($A133,'[1]Q4 0405'!$C:$E,E$3,0)),"",VLOOKUP($A133,'[1]Q4 0405'!$C:$E,E$3,0))</f>
        <v>4</v>
      </c>
      <c r="F133" s="115">
        <f>IF(ISERROR(VLOOKUP($A133,'[1]Q4 0506'!$C:$F,F$3,0)),"",VLOOKUP($A133,'[1]Q4 0506'!$C:$F,F$3,0))</f>
        <v>10</v>
      </c>
      <c r="G133" s="114">
        <f>IF(ISERROR(VLOOKUP($A133,'[1]Q4 0607'!$C:$F,G$3,0)),"",VLOOKUP($A133,'[1]Q4 0607'!$C:$F,G$3,0))</f>
      </c>
      <c r="H133" s="113">
        <f>IF(ISERROR(VLOOKUP($A133,LDPR!$A:$F,H$3,0)),"",VLOOKUP($A133,LDPR!$A:$F,H$3,0))</f>
      </c>
      <c r="I133" s="116">
        <f>IF(ISERROR(VLOOKUP($A133,VSMR!$A:$DR,I$3,0)),"",VLOOKUP($A133,VSMR!$A:$DR,I$3,0))</f>
      </c>
      <c r="J133" s="116">
        <f>IF(ISERROR(VLOOKUP($A133,VSMR!$A:$DR,J$3,0)),"",VLOOKUP($A133,VSMR!$A:$DR,J$3,0))</f>
      </c>
      <c r="K133" s="115">
        <f>IF(ISERROR(VLOOKUP($A133,VSMR!$A:$DR,K$3,0)),"",VLOOKUP($A133,VSMR!$A:$DR,K$3,0))</f>
      </c>
      <c r="L133" s="116">
        <f>IF(ISERROR(VLOOKUP($A133,VSMR!$A:$DR,L$3,0)),"",VLOOKUP($A133,VSMR!$A:$DR,L$3,0))</f>
      </c>
      <c r="M133" s="117">
        <f>IF(ISERROR(VLOOKUP($A133,VSMR!$A:$DR,M$3,0)),"",VLOOKUP($A133,VSMR!$A:$DR,M$3,0))</f>
      </c>
      <c r="N133" t="s">
        <v>814</v>
      </c>
      <c r="O133" t="e">
        <v>#N/A</v>
      </c>
      <c r="Q133" s="149"/>
    </row>
    <row r="134" spans="1:17" ht="12.75">
      <c r="A134" s="78" t="s">
        <v>282</v>
      </c>
      <c r="B134" s="20" t="s">
        <v>560</v>
      </c>
      <c r="C134" s="112">
        <f>IF(ISERROR(VLOOKUP($A134,'[1]Q4 0203'!$C:$F,C$3,0)),"",VLOOKUP($A134,'[1]Q4 0203'!$C:$F,C$3,0))</f>
        <v>32</v>
      </c>
      <c r="D134" s="113">
        <f>IF(ISERROR(VLOOKUP($A134,'[1]Q4 0304'!$C:$F,D$3,0)),"",VLOOKUP($A134,'[1]Q4 0304'!$C:$F,D$3,0))</f>
        <v>49</v>
      </c>
      <c r="E134" s="114">
        <f>IF(ISERROR(VLOOKUP($A134,'[1]Q4 0405'!$C:$E,E$3,0)),"",VLOOKUP($A134,'[1]Q4 0405'!$C:$E,E$3,0))</f>
        <v>27</v>
      </c>
      <c r="F134" s="115">
        <f>IF(ISERROR(VLOOKUP($A134,'[1]Q4 0506'!$C:$F,F$3,0)),"",VLOOKUP($A134,'[1]Q4 0506'!$C:$F,F$3,0))</f>
        <v>36</v>
      </c>
      <c r="G134" s="114">
        <f>IF(ISERROR(VLOOKUP($A134,'[1]Q4 0607'!$C:$F,G$3,0)),"",VLOOKUP($A134,'[1]Q4 0607'!$C:$F,G$3,0))</f>
      </c>
      <c r="H134" s="113">
        <f>IF(ISERROR(VLOOKUP($A134,LDPR!$A:$F,H$3,0)),"",VLOOKUP($A134,LDPR!$A:$F,H$3,0))</f>
      </c>
      <c r="I134" s="116">
        <f>IF(ISERROR(VLOOKUP($A134,VSMR!$A:$DR,I$3,0)),"",VLOOKUP($A134,VSMR!$A:$DR,I$3,0))</f>
      </c>
      <c r="J134" s="116">
        <f>IF(ISERROR(VLOOKUP($A134,VSMR!$A:$DR,J$3,0)),"",VLOOKUP($A134,VSMR!$A:$DR,J$3,0))</f>
      </c>
      <c r="K134" s="115">
        <f>IF(ISERROR(VLOOKUP($A134,VSMR!$A:$DR,K$3,0)),"",VLOOKUP($A134,VSMR!$A:$DR,K$3,0))</f>
      </c>
      <c r="L134" s="116">
        <f>IF(ISERROR(VLOOKUP($A134,VSMR!$A:$DR,L$3,0)),"",VLOOKUP($A134,VSMR!$A:$DR,L$3,0))</f>
      </c>
      <c r="M134" s="117">
        <f>IF(ISERROR(VLOOKUP($A134,VSMR!$A:$DR,M$3,0)),"",VLOOKUP($A134,VSMR!$A:$DR,M$3,0))</f>
      </c>
      <c r="N134" t="s">
        <v>813</v>
      </c>
      <c r="O134" t="s">
        <v>801</v>
      </c>
      <c r="Q134" s="149"/>
    </row>
    <row r="135" spans="1:17" ht="12.75">
      <c r="A135" s="78" t="s">
        <v>31</v>
      </c>
      <c r="B135" s="20" t="s">
        <v>466</v>
      </c>
      <c r="C135" s="112">
        <f>IF(ISERROR(VLOOKUP($A135,'[1]Q4 0203'!$C:$F,C$3,0)),"",VLOOKUP($A135,'[1]Q4 0203'!$C:$F,C$3,0))</f>
        <v>56</v>
      </c>
      <c r="D135" s="113">
        <f>IF(ISERROR(VLOOKUP($A135,'[1]Q4 0304'!$C:$F,D$3,0)),"",VLOOKUP($A135,'[1]Q4 0304'!$C:$F,D$3,0))</f>
        <v>149</v>
      </c>
      <c r="E135" s="114">
        <f>IF(ISERROR(VLOOKUP($A135,'[1]Q4 0405'!$C:$E,E$3,0)),"",VLOOKUP($A135,'[1]Q4 0405'!$C:$E,E$3,0))</f>
        <v>116</v>
      </c>
      <c r="F135" s="115">
        <f>IF(ISERROR(VLOOKUP($A135,'[1]Q4 0506'!$C:$F,F$3,0)),"",VLOOKUP($A135,'[1]Q4 0506'!$C:$F,F$3,0))</f>
        <v>160</v>
      </c>
      <c r="G135" s="114">
        <f>IF(ISERROR(VLOOKUP($A135,'[1]Q4 0607'!$C:$F,G$3,0)),"",VLOOKUP($A135,'[1]Q4 0607'!$C:$F,G$3,0))</f>
        <v>160</v>
      </c>
      <c r="H135" s="113">
        <f>IF(ISERROR(VLOOKUP($A135,LDPR!$A:$F,H$3,0)),"",VLOOKUP($A135,LDPR!$A:$F,H$3,0))</f>
        <v>168</v>
      </c>
      <c r="I135" s="116">
        <f>IF(ISERROR(VLOOKUP($A135,VSMR!$A:$DR,I$3,0)),"",VLOOKUP($A135,VSMR!$A:$DR,I$3,0))</f>
        <v>189</v>
      </c>
      <c r="J135" s="116">
        <f>IF(ISERROR(VLOOKUP($A135,VSMR!$A:$DR,J$3,0)),"",VLOOKUP($A135,VSMR!$A:$DR,J$3,0))</f>
        <v>209</v>
      </c>
      <c r="K135" s="115">
        <f>IF(ISERROR(VLOOKUP($A135,VSMR!$A:$DR,K$3,0)),"",VLOOKUP($A135,VSMR!$A:$DR,K$3,0))</f>
        <v>208</v>
      </c>
      <c r="L135" s="116">
        <f>IF(ISERROR(VLOOKUP($A135,VSMR!$A:$DR,L$3,0)),"",VLOOKUP($A135,VSMR!$A:$DR,L$3,0))</f>
        <v>239</v>
      </c>
      <c r="M135" s="117">
        <f>IF(ISERROR(VLOOKUP($A135,VSMR!$A:$DR,M$3,0)),"",VLOOKUP($A135,VSMR!$A:$DR,M$3,0))</f>
        <v>236</v>
      </c>
      <c r="N135" t="s">
        <v>827</v>
      </c>
      <c r="O135" t="s">
        <v>806</v>
      </c>
      <c r="Q135" s="149"/>
    </row>
    <row r="136" spans="1:17" ht="12.75">
      <c r="A136" s="78" t="s">
        <v>223</v>
      </c>
      <c r="B136" s="20" t="s">
        <v>449</v>
      </c>
      <c r="C136" s="112">
        <f>IF(ISERROR(VLOOKUP($A136,'[1]Q4 0203'!$C:$F,C$3,0)),"",VLOOKUP($A136,'[1]Q4 0203'!$C:$F,C$3,0))</f>
        <v>131</v>
      </c>
      <c r="D136" s="113">
        <f>IF(ISERROR(VLOOKUP($A136,'[1]Q4 0304'!$C:$F,D$3,0)),"",VLOOKUP($A136,'[1]Q4 0304'!$C:$F,D$3,0))</f>
        <v>61</v>
      </c>
      <c r="E136" s="114">
        <f>IF(ISERROR(VLOOKUP($A136,'[1]Q4 0405'!$C:$E,E$3,0)),"",VLOOKUP($A136,'[1]Q4 0405'!$C:$E,E$3,0))</f>
        <v>38</v>
      </c>
      <c r="F136" s="115">
        <f>IF(ISERROR(VLOOKUP($A136,'[1]Q4 0506'!$C:$F,F$3,0)),"",VLOOKUP($A136,'[1]Q4 0506'!$C:$F,F$3,0))</f>
        <v>45</v>
      </c>
      <c r="G136" s="114">
        <f>IF(ISERROR(VLOOKUP($A136,'[1]Q4 0607'!$C:$F,G$3,0)),"",VLOOKUP($A136,'[1]Q4 0607'!$C:$F,G$3,0))</f>
      </c>
      <c r="H136" s="113">
        <f>IF(ISERROR(VLOOKUP($A136,LDPR!$A:$F,H$3,0)),"",VLOOKUP($A136,LDPR!$A:$F,H$3,0))</f>
      </c>
      <c r="I136" s="116">
        <f>IF(ISERROR(VLOOKUP($A136,VSMR!$A:$DR,I$3,0)),"",VLOOKUP($A136,VSMR!$A:$DR,I$3,0))</f>
      </c>
      <c r="J136" s="116">
        <f>IF(ISERROR(VLOOKUP($A136,VSMR!$A:$DR,J$3,0)),"",VLOOKUP($A136,VSMR!$A:$DR,J$3,0))</f>
      </c>
      <c r="K136" s="115">
        <f>IF(ISERROR(VLOOKUP($A136,VSMR!$A:$DR,K$3,0)),"",VLOOKUP($A136,VSMR!$A:$DR,K$3,0))</f>
      </c>
      <c r="L136" s="116">
        <f>IF(ISERROR(VLOOKUP($A136,VSMR!$A:$DR,L$3,0)),"",VLOOKUP($A136,VSMR!$A:$DR,L$3,0))</f>
      </c>
      <c r="M136" s="117">
        <f>IF(ISERROR(VLOOKUP($A136,VSMR!$A:$DR,M$3,0)),"",VLOOKUP($A136,VSMR!$A:$DR,M$3,0))</f>
      </c>
      <c r="N136" t="s">
        <v>825</v>
      </c>
      <c r="O136" t="e">
        <v>#N/A</v>
      </c>
      <c r="Q136" s="149"/>
    </row>
    <row r="137" spans="1:17" ht="12.75">
      <c r="A137" s="78" t="s">
        <v>373</v>
      </c>
      <c r="B137" s="20" t="s">
        <v>667</v>
      </c>
      <c r="C137" s="112">
        <f>IF(ISERROR(VLOOKUP($A137,'[1]Q4 0203'!$C:$F,C$3,0)),"",VLOOKUP($A137,'[1]Q4 0203'!$C:$F,C$3,0))</f>
        <v>2</v>
      </c>
      <c r="D137" s="113">
        <f>IF(ISERROR(VLOOKUP($A137,'[1]Q4 0304'!$C:$F,D$3,0)),"",VLOOKUP($A137,'[1]Q4 0304'!$C:$F,D$3,0))</f>
        <v>9</v>
      </c>
      <c r="E137" s="114">
        <f>IF(ISERROR(VLOOKUP($A137,'[1]Q4 0405'!$C:$E,E$3,0)),"",VLOOKUP($A137,'[1]Q4 0405'!$C:$E,E$3,0))</f>
        <v>40</v>
      </c>
      <c r="F137" s="115">
        <f>IF(ISERROR(VLOOKUP($A137,'[1]Q4 0506'!$C:$F,F$3,0)),"",VLOOKUP($A137,'[1]Q4 0506'!$C:$F,F$3,0))</f>
        <v>46</v>
      </c>
      <c r="G137" s="114">
        <f>IF(ISERROR(VLOOKUP($A137,'[1]Q4 0607'!$C:$F,G$3,0)),"",VLOOKUP($A137,'[1]Q4 0607'!$C:$F,G$3,0))</f>
      </c>
      <c r="H137" s="113">
        <f>IF(ISERROR(VLOOKUP($A137,LDPR!$A:$F,H$3,0)),"",VLOOKUP($A137,LDPR!$A:$F,H$3,0))</f>
      </c>
      <c r="I137" s="116">
        <f>IF(ISERROR(VLOOKUP($A137,VSMR!$A:$DR,I$3,0)),"",VLOOKUP($A137,VSMR!$A:$DR,I$3,0))</f>
      </c>
      <c r="J137" s="116">
        <f>IF(ISERROR(VLOOKUP($A137,VSMR!$A:$DR,J$3,0)),"",VLOOKUP($A137,VSMR!$A:$DR,J$3,0))</f>
      </c>
      <c r="K137" s="115">
        <f>IF(ISERROR(VLOOKUP($A137,VSMR!$A:$DR,K$3,0)),"",VLOOKUP($A137,VSMR!$A:$DR,K$3,0))</f>
      </c>
      <c r="L137" s="116">
        <f>IF(ISERROR(VLOOKUP($A137,VSMR!$A:$DR,L$3,0)),"",VLOOKUP($A137,VSMR!$A:$DR,L$3,0))</f>
      </c>
      <c r="M137" s="117">
        <f>IF(ISERROR(VLOOKUP($A137,VSMR!$A:$DR,M$3,0)),"",VLOOKUP($A137,VSMR!$A:$DR,M$3,0))</f>
      </c>
      <c r="N137" t="s">
        <v>820</v>
      </c>
      <c r="O137" t="e">
        <v>#N/A</v>
      </c>
      <c r="Q137" s="149"/>
    </row>
    <row r="138" spans="1:17" ht="12.75">
      <c r="A138" s="78" t="s">
        <v>343</v>
      </c>
      <c r="B138" s="20" t="s">
        <v>632</v>
      </c>
      <c r="C138" s="112" t="str">
        <f>IF(ISERROR(VLOOKUP($A138,'[1]Q4 0203'!$C:$F,C$3,0)),"",VLOOKUP($A138,'[1]Q4 0203'!$C:$F,C$3,0))</f>
        <v>no data</v>
      </c>
      <c r="D138" s="113">
        <f>IF(ISERROR(VLOOKUP($A138,'[1]Q4 0304'!$C:$F,D$3,0)),"",VLOOKUP($A138,'[1]Q4 0304'!$C:$F,D$3,0))</f>
        <v>43</v>
      </c>
      <c r="E138" s="114">
        <f>IF(ISERROR(VLOOKUP($A138,'[1]Q4 0405'!$C:$E,E$3,0)),"",VLOOKUP($A138,'[1]Q4 0405'!$C:$E,E$3,0))</f>
        <v>13</v>
      </c>
      <c r="F138" s="115">
        <f>IF(ISERROR(VLOOKUP($A138,'[1]Q4 0506'!$C:$F,F$3,0)),"",VLOOKUP($A138,'[1]Q4 0506'!$C:$F,F$3,0))</f>
        <v>9</v>
      </c>
      <c r="G138" s="114">
        <f>IF(ISERROR(VLOOKUP($A138,'[1]Q4 0607'!$C:$F,G$3,0)),"",VLOOKUP($A138,'[1]Q4 0607'!$C:$F,G$3,0))</f>
      </c>
      <c r="H138" s="113">
        <f>IF(ISERROR(VLOOKUP($A138,LDPR!$A:$F,H$3,0)),"",VLOOKUP($A138,LDPR!$A:$F,H$3,0))</f>
      </c>
      <c r="I138" s="116">
        <f>IF(ISERROR(VLOOKUP($A138,VSMR!$A:$DR,I$3,0)),"",VLOOKUP($A138,VSMR!$A:$DR,I$3,0))</f>
      </c>
      <c r="J138" s="116">
        <f>IF(ISERROR(VLOOKUP($A138,VSMR!$A:$DR,J$3,0)),"",VLOOKUP($A138,VSMR!$A:$DR,J$3,0))</f>
      </c>
      <c r="K138" s="115">
        <f>IF(ISERROR(VLOOKUP($A138,VSMR!$A:$DR,K$3,0)),"",VLOOKUP($A138,VSMR!$A:$DR,K$3,0))</f>
      </c>
      <c r="L138" s="116">
        <f>IF(ISERROR(VLOOKUP($A138,VSMR!$A:$DR,L$3,0)),"",VLOOKUP($A138,VSMR!$A:$DR,L$3,0))</f>
      </c>
      <c r="M138" s="117">
        <f>IF(ISERROR(VLOOKUP($A138,VSMR!$A:$DR,M$3,0)),"",VLOOKUP($A138,VSMR!$A:$DR,M$3,0))</f>
      </c>
      <c r="N138" t="s">
        <v>838</v>
      </c>
      <c r="O138" t="e">
        <v>#N/A</v>
      </c>
      <c r="Q138" s="149"/>
    </row>
    <row r="139" spans="1:17" ht="12.75">
      <c r="A139" s="78" t="s">
        <v>306</v>
      </c>
      <c r="B139" s="20" t="s">
        <v>587</v>
      </c>
      <c r="C139" s="112">
        <f>IF(ISERROR(VLOOKUP($A139,'[1]Q4 0203'!$C:$F,C$3,0)),"",VLOOKUP($A139,'[1]Q4 0203'!$C:$F,C$3,0))</f>
        <v>9</v>
      </c>
      <c r="D139" s="113">
        <f>IF(ISERROR(VLOOKUP($A139,'[1]Q4 0304'!$C:$F,D$3,0)),"",VLOOKUP($A139,'[1]Q4 0304'!$C:$F,D$3,0))</f>
        <v>61</v>
      </c>
      <c r="E139" s="114">
        <f>IF(ISERROR(VLOOKUP($A139,'[1]Q4 0405'!$C:$E,E$3,0)),"",VLOOKUP($A139,'[1]Q4 0405'!$C:$E,E$3,0))</f>
        <v>180</v>
      </c>
      <c r="F139" s="115">
        <f>IF(ISERROR(VLOOKUP($A139,'[1]Q4 0506'!$C:$F,F$3,0)),"",VLOOKUP($A139,'[1]Q4 0506'!$C:$F,F$3,0))</f>
        <v>305</v>
      </c>
      <c r="G139" s="114">
        <f>IF(ISERROR(VLOOKUP($A139,'[1]Q4 0607'!$C:$F,G$3,0)),"",VLOOKUP($A139,'[1]Q4 0607'!$C:$F,G$3,0))</f>
      </c>
      <c r="H139" s="113">
        <f>IF(ISERROR(VLOOKUP($A139,LDPR!$A:$F,H$3,0)),"",VLOOKUP($A139,LDPR!$A:$F,H$3,0))</f>
      </c>
      <c r="I139" s="116">
        <f>IF(ISERROR(VLOOKUP($A139,VSMR!$A:$DR,I$3,0)),"",VLOOKUP($A139,VSMR!$A:$DR,I$3,0))</f>
      </c>
      <c r="J139" s="116">
        <f>IF(ISERROR(VLOOKUP($A139,VSMR!$A:$DR,J$3,0)),"",VLOOKUP($A139,VSMR!$A:$DR,J$3,0))</f>
      </c>
      <c r="K139" s="115">
        <f>IF(ISERROR(VLOOKUP($A139,VSMR!$A:$DR,K$3,0)),"",VLOOKUP($A139,VSMR!$A:$DR,K$3,0))</f>
      </c>
      <c r="L139" s="116">
        <f>IF(ISERROR(VLOOKUP($A139,VSMR!$A:$DR,L$3,0)),"",VLOOKUP($A139,VSMR!$A:$DR,L$3,0))</f>
      </c>
      <c r="M139" s="117">
        <f>IF(ISERROR(VLOOKUP($A139,VSMR!$A:$DR,M$3,0)),"",VLOOKUP($A139,VSMR!$A:$DR,M$3,0))</f>
      </c>
      <c r="N139" t="s">
        <v>832</v>
      </c>
      <c r="O139" t="e">
        <v>#N/A</v>
      </c>
      <c r="Q139" s="149"/>
    </row>
    <row r="140" spans="1:17" ht="12.75">
      <c r="A140" s="78" t="s">
        <v>262</v>
      </c>
      <c r="B140" s="20" t="s">
        <v>533</v>
      </c>
      <c r="C140" s="112">
        <f>IF(ISERROR(VLOOKUP($A140,'[1]Q4 0203'!$C:$F,C$3,0)),"",VLOOKUP($A140,'[1]Q4 0203'!$C:$F,C$3,0))</f>
        <v>0</v>
      </c>
      <c r="D140" s="113">
        <f>IF(ISERROR(VLOOKUP($A140,'[1]Q4 0304'!$C:$F,D$3,0)),"",VLOOKUP($A140,'[1]Q4 0304'!$C:$F,D$3,0))</f>
        <v>7</v>
      </c>
      <c r="E140" s="114">
        <f>IF(ISERROR(VLOOKUP($A140,'[1]Q4 0405'!$C:$E,E$3,0)),"",VLOOKUP($A140,'[1]Q4 0405'!$C:$E,E$3,0))</f>
        <v>13</v>
      </c>
      <c r="F140" s="115">
        <f>IF(ISERROR(VLOOKUP($A140,'[1]Q4 0506'!$C:$F,F$3,0)),"",VLOOKUP($A140,'[1]Q4 0506'!$C:$F,F$3,0))</f>
        <v>26</v>
      </c>
      <c r="G140" s="114">
        <f>IF(ISERROR(VLOOKUP($A140,'[1]Q4 0607'!$C:$F,G$3,0)),"",VLOOKUP($A140,'[1]Q4 0607'!$C:$F,G$3,0))</f>
      </c>
      <c r="H140" s="113">
        <f>IF(ISERROR(VLOOKUP($A140,LDPR!$A:$F,H$3,0)),"",VLOOKUP($A140,LDPR!$A:$F,H$3,0))</f>
      </c>
      <c r="I140" s="116">
        <f>IF(ISERROR(VLOOKUP($A140,VSMR!$A:$DR,I$3,0)),"",VLOOKUP($A140,VSMR!$A:$DR,I$3,0))</f>
      </c>
      <c r="J140" s="116">
        <f>IF(ISERROR(VLOOKUP($A140,VSMR!$A:$DR,J$3,0)),"",VLOOKUP($A140,VSMR!$A:$DR,J$3,0))</f>
      </c>
      <c r="K140" s="115">
        <f>IF(ISERROR(VLOOKUP($A140,VSMR!$A:$DR,K$3,0)),"",VLOOKUP($A140,VSMR!$A:$DR,K$3,0))</f>
      </c>
      <c r="L140" s="116">
        <f>IF(ISERROR(VLOOKUP($A140,VSMR!$A:$DR,L$3,0)),"",VLOOKUP($A140,VSMR!$A:$DR,L$3,0))</f>
      </c>
      <c r="M140" s="117">
        <f>IF(ISERROR(VLOOKUP($A140,VSMR!$A:$DR,M$3,0)),"",VLOOKUP($A140,VSMR!$A:$DR,M$3,0))</f>
      </c>
      <c r="N140" t="s">
        <v>814</v>
      </c>
      <c r="O140" t="e">
        <v>#N/A</v>
      </c>
      <c r="Q140" s="149"/>
    </row>
    <row r="141" spans="1:17" ht="12.75">
      <c r="A141" s="78" t="s">
        <v>73</v>
      </c>
      <c r="B141" s="20" t="s">
        <v>486</v>
      </c>
      <c r="C141" s="112">
        <f>IF(ISERROR(VLOOKUP($A141,'[1]Q4 0203'!$C:$F,C$3,0)),"",VLOOKUP($A141,'[1]Q4 0203'!$C:$F,C$3,0))</f>
        <v>80</v>
      </c>
      <c r="D141" s="113">
        <f>IF(ISERROR(VLOOKUP($A141,'[1]Q4 0304'!$C:$F,D$3,0)),"",VLOOKUP($A141,'[1]Q4 0304'!$C:$F,D$3,0))</f>
        <v>173</v>
      </c>
      <c r="E141" s="114">
        <f>IF(ISERROR(VLOOKUP($A141,'[1]Q4 0405'!$C:$E,E$3,0)),"",VLOOKUP($A141,'[1]Q4 0405'!$C:$E,E$3,0))</f>
        <v>184</v>
      </c>
      <c r="F141" s="115">
        <f>IF(ISERROR(VLOOKUP($A141,'[1]Q4 0506'!$C:$F,F$3,0)),"",VLOOKUP($A141,'[1]Q4 0506'!$C:$F,F$3,0))</f>
        <v>85</v>
      </c>
      <c r="G141" s="114">
        <f>IF(ISERROR(VLOOKUP($A141,'[1]Q4 0607'!$C:$F,G$3,0)),"",VLOOKUP($A141,'[1]Q4 0607'!$C:$F,G$3,0))</f>
        <v>131</v>
      </c>
      <c r="H141" s="113">
        <f>IF(ISERROR(VLOOKUP($A141,LDPR!$A:$F,H$3,0)),"",VLOOKUP($A141,LDPR!$A:$F,H$3,0))</f>
        <v>116</v>
      </c>
      <c r="I141" s="116">
        <f>IF(ISERROR(VLOOKUP($A141,VSMR!$A:$DR,I$3,0)),"",VLOOKUP($A141,VSMR!$A:$DR,I$3,0))</f>
        <v>115</v>
      </c>
      <c r="J141" s="116">
        <f>IF(ISERROR(VLOOKUP($A141,VSMR!$A:$DR,J$3,0)),"",VLOOKUP($A141,VSMR!$A:$DR,J$3,0))</f>
        <v>108</v>
      </c>
      <c r="K141" s="115">
        <f>IF(ISERROR(VLOOKUP($A141,VSMR!$A:$DR,K$3,0)),"",VLOOKUP($A141,VSMR!$A:$DR,K$3,0))</f>
        <v>162</v>
      </c>
      <c r="L141" s="116">
        <f>IF(ISERROR(VLOOKUP($A141,VSMR!$A:$DR,L$3,0)),"",VLOOKUP($A141,VSMR!$A:$DR,L$3,0))</f>
        <v>93</v>
      </c>
      <c r="M141" s="117">
        <f>IF(ISERROR(VLOOKUP($A141,VSMR!$A:$DR,M$3,0)),"",VLOOKUP($A141,VSMR!$A:$DR,M$3,0))</f>
        <v>101</v>
      </c>
      <c r="N141" t="s">
        <v>812</v>
      </c>
      <c r="O141" t="s">
        <v>800</v>
      </c>
      <c r="Q141" s="149"/>
    </row>
    <row r="142" spans="1:17" ht="12.75">
      <c r="A142" s="78" t="s">
        <v>374</v>
      </c>
      <c r="B142" s="20" t="s">
        <v>668</v>
      </c>
      <c r="C142" s="112">
        <f>IF(ISERROR(VLOOKUP($A142,'[1]Q4 0203'!$C:$F,C$3,0)),"",VLOOKUP($A142,'[1]Q4 0203'!$C:$F,C$3,0))</f>
        <v>3</v>
      </c>
      <c r="D142" s="113">
        <f>IF(ISERROR(VLOOKUP($A142,'[1]Q4 0304'!$C:$F,D$3,0)),"",VLOOKUP($A142,'[1]Q4 0304'!$C:$F,D$3,0))</f>
        <v>24</v>
      </c>
      <c r="E142" s="114">
        <f>IF(ISERROR(VLOOKUP($A142,'[1]Q4 0405'!$C:$E,E$3,0)),"",VLOOKUP($A142,'[1]Q4 0405'!$C:$E,E$3,0))</f>
        <v>24</v>
      </c>
      <c r="F142" s="115">
        <f>IF(ISERROR(VLOOKUP($A142,'[1]Q4 0506'!$C:$F,F$3,0)),"",VLOOKUP($A142,'[1]Q4 0506'!$C:$F,F$3,0))</f>
        <v>53</v>
      </c>
      <c r="G142" s="114">
        <f>IF(ISERROR(VLOOKUP($A142,'[1]Q4 0607'!$C:$F,G$3,0)),"",VLOOKUP($A142,'[1]Q4 0607'!$C:$F,G$3,0))</f>
      </c>
      <c r="H142" s="113">
        <f>IF(ISERROR(VLOOKUP($A142,LDPR!$A:$F,H$3,0)),"",VLOOKUP($A142,LDPR!$A:$F,H$3,0))</f>
      </c>
      <c r="I142" s="116">
        <f>IF(ISERROR(VLOOKUP($A142,VSMR!$A:$DR,I$3,0)),"",VLOOKUP($A142,VSMR!$A:$DR,I$3,0))</f>
      </c>
      <c r="J142" s="116">
        <f>IF(ISERROR(VLOOKUP($A142,VSMR!$A:$DR,J$3,0)),"",VLOOKUP($A142,VSMR!$A:$DR,J$3,0))</f>
      </c>
      <c r="K142" s="115">
        <f>IF(ISERROR(VLOOKUP($A142,VSMR!$A:$DR,K$3,0)),"",VLOOKUP($A142,VSMR!$A:$DR,K$3,0))</f>
      </c>
      <c r="L142" s="116">
        <f>IF(ISERROR(VLOOKUP($A142,VSMR!$A:$DR,L$3,0)),"",VLOOKUP($A142,VSMR!$A:$DR,L$3,0))</f>
      </c>
      <c r="M142" s="117">
        <f>IF(ISERROR(VLOOKUP($A142,VSMR!$A:$DR,M$3,0)),"",VLOOKUP($A142,VSMR!$A:$DR,M$3,0))</f>
      </c>
      <c r="N142" t="s">
        <v>820</v>
      </c>
      <c r="O142" t="e">
        <v>#N/A</v>
      </c>
      <c r="Q142" s="149"/>
    </row>
    <row r="143" spans="1:17" ht="12.75">
      <c r="A143" s="78" t="s">
        <v>161</v>
      </c>
      <c r="B143" s="20" t="s">
        <v>743</v>
      </c>
      <c r="C143" s="112">
        <f>IF(ISERROR(VLOOKUP($A143,'[1]Q4 0203'!$C:$F,C$3,0)),"",VLOOKUP($A143,'[1]Q4 0203'!$C:$F,C$3,0))</f>
      </c>
      <c r="D143" s="113">
        <f>IF(ISERROR(VLOOKUP($A143,'[1]Q4 0304'!$C:$F,D$3,0)),"",VLOOKUP($A143,'[1]Q4 0304'!$C:$F,D$3,0))</f>
      </c>
      <c r="E143" s="114">
        <f>IF(ISERROR(VLOOKUP($A143,'[1]Q4 0405'!$C:$E,E$3,0)),"",VLOOKUP($A143,'[1]Q4 0405'!$C:$E,E$3,0))</f>
      </c>
      <c r="F143" s="115">
        <f>IF(ISERROR(VLOOKUP($A143,'[1]Q4 0506'!$C:$F,F$3,0)),"",VLOOKUP($A143,'[1]Q4 0506'!$C:$F,F$3,0))</f>
      </c>
      <c r="G143" s="114">
        <f>IF(ISERROR(VLOOKUP($A143,'[1]Q4 0607'!$C:$F,G$3,0)),"",VLOOKUP($A143,'[1]Q4 0607'!$C:$F,G$3,0))</f>
        <v>68</v>
      </c>
      <c r="H143" s="113">
        <f>IF(ISERROR(VLOOKUP($A143,LDPR!$A:$F,H$3,0)),"",VLOOKUP($A143,LDPR!$A:$F,H$3,0))</f>
        <v>61</v>
      </c>
      <c r="I143" s="116">
        <f>IF(ISERROR(VLOOKUP($A143,VSMR!$A:$DR,I$3,0)),"",VLOOKUP($A143,VSMR!$A:$DR,I$3,0))</f>
        <v>62</v>
      </c>
      <c r="J143" s="116">
        <f>IF(ISERROR(VLOOKUP($A143,VSMR!$A:$DR,J$3,0)),"",VLOOKUP($A143,VSMR!$A:$DR,J$3,0))</f>
        <v>65</v>
      </c>
      <c r="K143" s="115">
        <f>IF(ISERROR(VLOOKUP($A143,VSMR!$A:$DR,K$3,0)),"",VLOOKUP($A143,VSMR!$A:$DR,K$3,0))</f>
        <v>101</v>
      </c>
      <c r="L143" s="116">
        <f>IF(ISERROR(VLOOKUP($A143,VSMR!$A:$DR,L$3,0)),"",VLOOKUP($A143,VSMR!$A:$DR,L$3,0))</f>
        <v>280</v>
      </c>
      <c r="M143" s="117">
        <f>IF(ISERROR(VLOOKUP($A143,VSMR!$A:$DR,M$3,0)),"",VLOOKUP($A143,VSMR!$A:$DR,M$3,0))</f>
        <v>359</v>
      </c>
      <c r="N143" t="e">
        <v>#N/A</v>
      </c>
      <c r="O143" t="s">
        <v>809</v>
      </c>
      <c r="Q143" s="149"/>
    </row>
    <row r="144" spans="1:17" ht="12.75">
      <c r="A144" s="78" t="s">
        <v>149</v>
      </c>
      <c r="B144" s="20" t="s">
        <v>744</v>
      </c>
      <c r="C144" s="112">
        <f>IF(ISERROR(VLOOKUP($A144,'[1]Q4 0203'!$C:$F,C$3,0)),"",VLOOKUP($A144,'[1]Q4 0203'!$C:$F,C$3,0))</f>
      </c>
      <c r="D144" s="113">
        <f>IF(ISERROR(VLOOKUP($A144,'[1]Q4 0304'!$C:$F,D$3,0)),"",VLOOKUP($A144,'[1]Q4 0304'!$C:$F,D$3,0))</f>
      </c>
      <c r="E144" s="114">
        <f>IF(ISERROR(VLOOKUP($A144,'[1]Q4 0405'!$C:$E,E$3,0)),"",VLOOKUP($A144,'[1]Q4 0405'!$C:$E,E$3,0))</f>
      </c>
      <c r="F144" s="115">
        <f>IF(ISERROR(VLOOKUP($A144,'[1]Q4 0506'!$C:$F,F$3,0)),"",VLOOKUP($A144,'[1]Q4 0506'!$C:$F,F$3,0))</f>
      </c>
      <c r="G144" s="114">
        <f>IF(ISERROR(VLOOKUP($A144,'[1]Q4 0607'!$C:$F,G$3,0)),"",VLOOKUP($A144,'[1]Q4 0607'!$C:$F,G$3,0))</f>
        <v>44</v>
      </c>
      <c r="H144" s="113">
        <f>IF(ISERROR(VLOOKUP($A144,LDPR!$A:$F,H$3,0)),"",VLOOKUP($A144,LDPR!$A:$F,H$3,0))</f>
        <v>43</v>
      </c>
      <c r="I144" s="116">
        <f>IF(ISERROR(VLOOKUP($A144,VSMR!$A:$DR,I$3,0)),"",VLOOKUP($A144,VSMR!$A:$DR,I$3,0))</f>
        <v>42</v>
      </c>
      <c r="J144" s="116">
        <f>IF(ISERROR(VLOOKUP($A144,VSMR!$A:$DR,J$3,0)),"",VLOOKUP($A144,VSMR!$A:$DR,J$3,0))</f>
        <v>73</v>
      </c>
      <c r="K144" s="115">
        <f>IF(ISERROR(VLOOKUP($A144,VSMR!$A:$DR,K$3,0)),"",VLOOKUP($A144,VSMR!$A:$DR,K$3,0))</f>
        <v>79</v>
      </c>
      <c r="L144" s="116">
        <f>IF(ISERROR(VLOOKUP($A144,VSMR!$A:$DR,L$3,0)),"",VLOOKUP($A144,VSMR!$A:$DR,L$3,0))</f>
        <v>86</v>
      </c>
      <c r="M144" s="117">
        <f>IF(ISERROR(VLOOKUP($A144,VSMR!$A:$DR,M$3,0)),"",VLOOKUP($A144,VSMR!$A:$DR,M$3,0))</f>
        <v>88</v>
      </c>
      <c r="N144" t="e">
        <v>#N/A</v>
      </c>
      <c r="O144" t="s">
        <v>805</v>
      </c>
      <c r="Q144" s="149"/>
    </row>
    <row r="145" spans="1:17" ht="12.75">
      <c r="A145" s="78" t="s">
        <v>195</v>
      </c>
      <c r="B145" s="20" t="s">
        <v>420</v>
      </c>
      <c r="C145" s="112">
        <f>IF(ISERROR(VLOOKUP($A145,'[1]Q4 0203'!$C:$F,C$3,0)),"",VLOOKUP($A145,'[1]Q4 0203'!$C:$F,C$3,0))</f>
        <v>0</v>
      </c>
      <c r="D145" s="113">
        <f>IF(ISERROR(VLOOKUP($A145,'[1]Q4 0304'!$C:$F,D$3,0)),"",VLOOKUP($A145,'[1]Q4 0304'!$C:$F,D$3,0))</f>
        <v>13</v>
      </c>
      <c r="E145" s="114">
        <f>IF(ISERROR(VLOOKUP($A145,'[1]Q4 0405'!$C:$E,E$3,0)),"",VLOOKUP($A145,'[1]Q4 0405'!$C:$E,E$3,0))</f>
        <v>9</v>
      </c>
      <c r="F145" s="115">
        <f>IF(ISERROR(VLOOKUP($A145,'[1]Q4 0506'!$C:$F,F$3,0)),"",VLOOKUP($A145,'[1]Q4 0506'!$C:$F,F$3,0))</f>
        <v>16</v>
      </c>
      <c r="G145" s="114">
        <f>IF(ISERROR(VLOOKUP($A145,'[1]Q4 0607'!$C:$F,G$3,0)),"",VLOOKUP($A145,'[1]Q4 0607'!$C:$F,G$3,0))</f>
      </c>
      <c r="H145" s="113">
        <f>IF(ISERROR(VLOOKUP($A145,LDPR!$A:$F,H$3,0)),"",VLOOKUP($A145,LDPR!$A:$F,H$3,0))</f>
      </c>
      <c r="I145" s="116">
        <f>IF(ISERROR(VLOOKUP($A145,VSMR!$A:$DR,I$3,0)),"",VLOOKUP($A145,VSMR!$A:$DR,I$3,0))</f>
      </c>
      <c r="J145" s="116">
        <f>IF(ISERROR(VLOOKUP($A145,VSMR!$A:$DR,J$3,0)),"",VLOOKUP($A145,VSMR!$A:$DR,J$3,0))</f>
      </c>
      <c r="K145" s="115">
        <f>IF(ISERROR(VLOOKUP($A145,VSMR!$A:$DR,K$3,0)),"",VLOOKUP($A145,VSMR!$A:$DR,K$3,0))</f>
      </c>
      <c r="L145" s="116">
        <f>IF(ISERROR(VLOOKUP($A145,VSMR!$A:$DR,L$3,0)),"",VLOOKUP($A145,VSMR!$A:$DR,L$3,0))</f>
      </c>
      <c r="M145" s="117">
        <f>IF(ISERROR(VLOOKUP($A145,VSMR!$A:$DR,M$3,0)),"",VLOOKUP($A145,VSMR!$A:$DR,M$3,0))</f>
      </c>
      <c r="N145" t="s">
        <v>826</v>
      </c>
      <c r="O145" t="e">
        <v>#N/A</v>
      </c>
      <c r="Q145" s="149"/>
    </row>
    <row r="146" spans="1:17" ht="12.75">
      <c r="A146" s="78" t="s">
        <v>375</v>
      </c>
      <c r="B146" s="20" t="s">
        <v>669</v>
      </c>
      <c r="C146" s="112">
        <f>IF(ISERROR(VLOOKUP($A146,'[1]Q4 0203'!$C:$F,C$3,0)),"",VLOOKUP($A146,'[1]Q4 0203'!$C:$F,C$3,0))</f>
        <v>10</v>
      </c>
      <c r="D146" s="113">
        <f>IF(ISERROR(VLOOKUP($A146,'[1]Q4 0304'!$C:$F,D$3,0)),"",VLOOKUP($A146,'[1]Q4 0304'!$C:$F,D$3,0))</f>
        <v>20</v>
      </c>
      <c r="E146" s="114">
        <f>IF(ISERROR(VLOOKUP($A146,'[1]Q4 0405'!$C:$E,E$3,0)),"",VLOOKUP($A146,'[1]Q4 0405'!$C:$E,E$3,0))</f>
        <v>5</v>
      </c>
      <c r="F146" s="115">
        <f>IF(ISERROR(VLOOKUP($A146,'[1]Q4 0506'!$C:$F,F$3,0)),"",VLOOKUP($A146,'[1]Q4 0506'!$C:$F,F$3,0))</f>
        <v>12</v>
      </c>
      <c r="G146" s="114">
        <f>IF(ISERROR(VLOOKUP($A146,'[1]Q4 0607'!$C:$F,G$3,0)),"",VLOOKUP($A146,'[1]Q4 0607'!$C:$F,G$3,0))</f>
      </c>
      <c r="H146" s="113">
        <f>IF(ISERROR(VLOOKUP($A146,LDPR!$A:$F,H$3,0)),"",VLOOKUP($A146,LDPR!$A:$F,H$3,0))</f>
      </c>
      <c r="I146" s="116">
        <f>IF(ISERROR(VLOOKUP($A146,VSMR!$A:$DR,I$3,0)),"",VLOOKUP($A146,VSMR!$A:$DR,I$3,0))</f>
      </c>
      <c r="J146" s="116">
        <f>IF(ISERROR(VLOOKUP($A146,VSMR!$A:$DR,J$3,0)),"",VLOOKUP($A146,VSMR!$A:$DR,J$3,0))</f>
      </c>
      <c r="K146" s="115">
        <f>IF(ISERROR(VLOOKUP($A146,VSMR!$A:$DR,K$3,0)),"",VLOOKUP($A146,VSMR!$A:$DR,K$3,0))</f>
      </c>
      <c r="L146" s="116">
        <f>IF(ISERROR(VLOOKUP($A146,VSMR!$A:$DR,L$3,0)),"",VLOOKUP($A146,VSMR!$A:$DR,L$3,0))</f>
      </c>
      <c r="M146" s="117">
        <f>IF(ISERROR(VLOOKUP($A146,VSMR!$A:$DR,M$3,0)),"",VLOOKUP($A146,VSMR!$A:$DR,M$3,0))</f>
      </c>
      <c r="N146" t="s">
        <v>820</v>
      </c>
      <c r="O146" t="e">
        <v>#N/A</v>
      </c>
      <c r="Q146" s="149"/>
    </row>
    <row r="147" spans="1:17" ht="12.75">
      <c r="A147" s="78" t="s">
        <v>27</v>
      </c>
      <c r="B147" s="20" t="s">
        <v>477</v>
      </c>
      <c r="C147" s="112">
        <f>IF(ISERROR(VLOOKUP($A147,'[1]Q4 0203'!$C:$F,C$3,0)),"",VLOOKUP($A147,'[1]Q4 0203'!$C:$F,C$3,0))</f>
        <v>91</v>
      </c>
      <c r="D147" s="113">
        <f>IF(ISERROR(VLOOKUP($A147,'[1]Q4 0304'!$C:$F,D$3,0)),"",VLOOKUP($A147,'[1]Q4 0304'!$C:$F,D$3,0))</f>
        <v>129</v>
      </c>
      <c r="E147" s="114">
        <f>IF(ISERROR(VLOOKUP($A147,'[1]Q4 0405'!$C:$E,E$3,0)),"",VLOOKUP($A147,'[1]Q4 0405'!$C:$E,E$3,0))</f>
        <v>109</v>
      </c>
      <c r="F147" s="115">
        <f>IF(ISERROR(VLOOKUP($A147,'[1]Q4 0506'!$C:$F,F$3,0)),"",VLOOKUP($A147,'[1]Q4 0506'!$C:$F,F$3,0))</f>
        <v>108</v>
      </c>
      <c r="G147" s="114">
        <f>IF(ISERROR(VLOOKUP($A147,'[1]Q4 0607'!$C:$F,G$3,0)),"",VLOOKUP($A147,'[1]Q4 0607'!$C:$F,G$3,0))</f>
        <v>152</v>
      </c>
      <c r="H147" s="113">
        <f>IF(ISERROR(VLOOKUP($A147,LDPR!$A:$F,H$3,0)),"",VLOOKUP($A147,LDPR!$A:$F,H$3,0))</f>
        <v>135</v>
      </c>
      <c r="I147" s="116">
        <f>IF(ISERROR(VLOOKUP($A147,VSMR!$A:$DR,I$3,0)),"",VLOOKUP($A147,VSMR!$A:$DR,I$3,0))</f>
        <v>166</v>
      </c>
      <c r="J147" s="116">
        <f>IF(ISERROR(VLOOKUP($A147,VSMR!$A:$DR,J$3,0)),"",VLOOKUP($A147,VSMR!$A:$DR,J$3,0))</f>
        <v>154</v>
      </c>
      <c r="K147" s="115">
        <f>IF(ISERROR(VLOOKUP($A147,VSMR!$A:$DR,K$3,0)),"",VLOOKUP($A147,VSMR!$A:$DR,K$3,0))</f>
        <v>303</v>
      </c>
      <c r="L147" s="116">
        <f>IF(ISERROR(VLOOKUP($A147,VSMR!$A:$DR,L$3,0)),"",VLOOKUP($A147,VSMR!$A:$DR,L$3,0))</f>
        <v>147</v>
      </c>
      <c r="M147" s="117">
        <f>IF(ISERROR(VLOOKUP($A147,VSMR!$A:$DR,M$3,0)),"",VLOOKUP($A147,VSMR!$A:$DR,M$3,0))</f>
        <v>144</v>
      </c>
      <c r="N147" t="s">
        <v>830</v>
      </c>
      <c r="O147" t="s">
        <v>806</v>
      </c>
      <c r="Q147" s="149"/>
    </row>
    <row r="148" spans="1:17" ht="12.75">
      <c r="A148" s="78" t="s">
        <v>325</v>
      </c>
      <c r="B148" s="20" t="s">
        <v>610</v>
      </c>
      <c r="C148" s="112">
        <f>IF(ISERROR(VLOOKUP($A148,'[1]Q4 0203'!$C:$F,C$3,0)),"",VLOOKUP($A148,'[1]Q4 0203'!$C:$F,C$3,0))</f>
        <v>98</v>
      </c>
      <c r="D148" s="113">
        <f>IF(ISERROR(VLOOKUP($A148,'[1]Q4 0304'!$C:$F,D$3,0)),"",VLOOKUP($A148,'[1]Q4 0304'!$C:$F,D$3,0))</f>
        <v>88</v>
      </c>
      <c r="E148" s="114">
        <f>IF(ISERROR(VLOOKUP($A148,'[1]Q4 0405'!$C:$E,E$3,0)),"",VLOOKUP($A148,'[1]Q4 0405'!$C:$E,E$3,0))</f>
        <v>81</v>
      </c>
      <c r="F148" s="115">
        <f>IF(ISERROR(VLOOKUP($A148,'[1]Q4 0506'!$C:$F,F$3,0)),"",VLOOKUP($A148,'[1]Q4 0506'!$C:$F,F$3,0))</f>
        <v>104</v>
      </c>
      <c r="G148" s="114">
        <f>IF(ISERROR(VLOOKUP($A148,'[1]Q4 0607'!$C:$F,G$3,0)),"",VLOOKUP($A148,'[1]Q4 0607'!$C:$F,G$3,0))</f>
      </c>
      <c r="H148" s="113">
        <f>IF(ISERROR(VLOOKUP($A148,LDPR!$A:$F,H$3,0)),"",VLOOKUP($A148,LDPR!$A:$F,H$3,0))</f>
      </c>
      <c r="I148" s="116">
        <f>IF(ISERROR(VLOOKUP($A148,VSMR!$A:$DR,I$3,0)),"",VLOOKUP($A148,VSMR!$A:$DR,I$3,0))</f>
      </c>
      <c r="J148" s="116">
        <f>IF(ISERROR(VLOOKUP($A148,VSMR!$A:$DR,J$3,0)),"",VLOOKUP($A148,VSMR!$A:$DR,J$3,0))</f>
      </c>
      <c r="K148" s="115">
        <f>IF(ISERROR(VLOOKUP($A148,VSMR!$A:$DR,K$3,0)),"",VLOOKUP($A148,VSMR!$A:$DR,K$3,0))</f>
      </c>
      <c r="L148" s="116">
        <f>IF(ISERROR(VLOOKUP($A148,VSMR!$A:$DR,L$3,0)),"",VLOOKUP($A148,VSMR!$A:$DR,L$3,0))</f>
      </c>
      <c r="M148" s="117">
        <f>IF(ISERROR(VLOOKUP($A148,VSMR!$A:$DR,M$3,0)),"",VLOOKUP($A148,VSMR!$A:$DR,M$3,0))</f>
      </c>
      <c r="N148" t="s">
        <v>834</v>
      </c>
      <c r="O148" t="e">
        <v>#N/A</v>
      </c>
      <c r="Q148" s="149"/>
    </row>
    <row r="149" spans="1:17" ht="12.75">
      <c r="A149" s="78" t="s">
        <v>116</v>
      </c>
      <c r="B149" s="20" t="s">
        <v>745</v>
      </c>
      <c r="C149" s="112">
        <f>IF(ISERROR(VLOOKUP($A149,'[1]Q4 0203'!$C:$F,C$3,0)),"",VLOOKUP($A149,'[1]Q4 0203'!$C:$F,C$3,0))</f>
      </c>
      <c r="D149" s="113">
        <f>IF(ISERROR(VLOOKUP($A149,'[1]Q4 0304'!$C:$F,D$3,0)),"",VLOOKUP($A149,'[1]Q4 0304'!$C:$F,D$3,0))</f>
      </c>
      <c r="E149" s="114">
        <f>IF(ISERROR(VLOOKUP($A149,'[1]Q4 0405'!$C:$E,E$3,0)),"",VLOOKUP($A149,'[1]Q4 0405'!$C:$E,E$3,0))</f>
      </c>
      <c r="F149" s="115">
        <f>IF(ISERROR(VLOOKUP($A149,'[1]Q4 0506'!$C:$F,F$3,0)),"",VLOOKUP($A149,'[1]Q4 0506'!$C:$F,F$3,0))</f>
      </c>
      <c r="G149" s="114">
        <f>IF(ISERROR(VLOOKUP($A149,'[1]Q4 0607'!$C:$F,G$3,0)),"",VLOOKUP($A149,'[1]Q4 0607'!$C:$F,G$3,0))</f>
        <v>126</v>
      </c>
      <c r="H149" s="113">
        <f>IF(ISERROR(VLOOKUP($A149,LDPR!$A:$F,H$3,0)),"",VLOOKUP($A149,LDPR!$A:$F,H$3,0))</f>
        <v>100</v>
      </c>
      <c r="I149" s="116">
        <f>IF(ISERROR(VLOOKUP($A149,VSMR!$A:$DR,I$3,0)),"",VLOOKUP($A149,VSMR!$A:$DR,I$3,0))</f>
        <v>125</v>
      </c>
      <c r="J149" s="116">
        <f>IF(ISERROR(VLOOKUP($A149,VSMR!$A:$DR,J$3,0)),"",VLOOKUP($A149,VSMR!$A:$DR,J$3,0))</f>
        <v>165</v>
      </c>
      <c r="K149" s="115">
        <f>IF(ISERROR(VLOOKUP($A149,VSMR!$A:$DR,K$3,0)),"",VLOOKUP($A149,VSMR!$A:$DR,K$3,0))</f>
        <v>201</v>
      </c>
      <c r="L149" s="116">
        <f>IF(ISERROR(VLOOKUP($A149,VSMR!$A:$DR,L$3,0)),"",VLOOKUP($A149,VSMR!$A:$DR,L$3,0))</f>
        <v>326</v>
      </c>
      <c r="M149" s="117">
        <f>IF(ISERROR(VLOOKUP($A149,VSMR!$A:$DR,M$3,0)),"",VLOOKUP($A149,VSMR!$A:$DR,M$3,0))</f>
        <v>392</v>
      </c>
      <c r="N149" t="e">
        <v>#N/A</v>
      </c>
      <c r="O149" t="s">
        <v>801</v>
      </c>
      <c r="Q149" s="149"/>
    </row>
    <row r="150" spans="1:17" ht="12.75">
      <c r="A150" s="78" t="s">
        <v>283</v>
      </c>
      <c r="B150" s="20" t="s">
        <v>561</v>
      </c>
      <c r="C150" s="112">
        <f>IF(ISERROR(VLOOKUP($A150,'[1]Q4 0203'!$C:$F,C$3,0)),"",VLOOKUP($A150,'[1]Q4 0203'!$C:$F,C$3,0))</f>
        <v>257</v>
      </c>
      <c r="D150" s="113">
        <f>IF(ISERROR(VLOOKUP($A150,'[1]Q4 0304'!$C:$F,D$3,0)),"",VLOOKUP($A150,'[1]Q4 0304'!$C:$F,D$3,0))</f>
        <v>250</v>
      </c>
      <c r="E150" s="114">
        <f>IF(ISERROR(VLOOKUP($A150,'[1]Q4 0405'!$C:$E,E$3,0)),"",VLOOKUP($A150,'[1]Q4 0405'!$C:$E,E$3,0))</f>
        <v>165</v>
      </c>
      <c r="F150" s="115">
        <f>IF(ISERROR(VLOOKUP($A150,'[1]Q4 0506'!$C:$F,F$3,0)),"",VLOOKUP($A150,'[1]Q4 0506'!$C:$F,F$3,0))</f>
        <v>43</v>
      </c>
      <c r="G150" s="114">
        <f>IF(ISERROR(VLOOKUP($A150,'[1]Q4 0607'!$C:$F,G$3,0)),"",VLOOKUP($A150,'[1]Q4 0607'!$C:$F,G$3,0))</f>
      </c>
      <c r="H150" s="113">
        <f>IF(ISERROR(VLOOKUP($A150,LDPR!$A:$F,H$3,0)),"",VLOOKUP($A150,LDPR!$A:$F,H$3,0))</f>
      </c>
      <c r="I150" s="116">
        <f>IF(ISERROR(VLOOKUP($A150,VSMR!$A:$DR,I$3,0)),"",VLOOKUP($A150,VSMR!$A:$DR,I$3,0))</f>
      </c>
      <c r="J150" s="116">
        <f>IF(ISERROR(VLOOKUP($A150,VSMR!$A:$DR,J$3,0)),"",VLOOKUP($A150,VSMR!$A:$DR,J$3,0))</f>
      </c>
      <c r="K150" s="115">
        <f>IF(ISERROR(VLOOKUP($A150,VSMR!$A:$DR,K$3,0)),"",VLOOKUP($A150,VSMR!$A:$DR,K$3,0))</f>
      </c>
      <c r="L150" s="116">
        <f>IF(ISERROR(VLOOKUP($A150,VSMR!$A:$DR,L$3,0)),"",VLOOKUP($A150,VSMR!$A:$DR,L$3,0))</f>
      </c>
      <c r="M150" s="117">
        <f>IF(ISERROR(VLOOKUP($A150,VSMR!$A:$DR,M$3,0)),"",VLOOKUP($A150,VSMR!$A:$DR,M$3,0))</f>
      </c>
      <c r="N150" t="s">
        <v>813</v>
      </c>
      <c r="O150" t="e">
        <v>#N/A</v>
      </c>
      <c r="Q150" s="149"/>
    </row>
    <row r="151" spans="1:17" ht="12.75">
      <c r="A151" s="78" t="s">
        <v>239</v>
      </c>
      <c r="B151" s="20" t="s">
        <v>505</v>
      </c>
      <c r="C151" s="112">
        <f>IF(ISERROR(VLOOKUP($A151,'[1]Q4 0203'!$C:$F,C$3,0)),"",VLOOKUP($A151,'[1]Q4 0203'!$C:$F,C$3,0))</f>
        <v>15</v>
      </c>
      <c r="D151" s="113">
        <f>IF(ISERROR(VLOOKUP($A151,'[1]Q4 0304'!$C:$F,D$3,0)),"",VLOOKUP($A151,'[1]Q4 0304'!$C:$F,D$3,0))</f>
        <v>9</v>
      </c>
      <c r="E151" s="114">
        <f>IF(ISERROR(VLOOKUP($A151,'[1]Q4 0405'!$C:$E,E$3,0)),"",VLOOKUP($A151,'[1]Q4 0405'!$C:$E,E$3,0))</f>
        <v>87</v>
      </c>
      <c r="F151" s="115">
        <f>IF(ISERROR(VLOOKUP($A151,'[1]Q4 0506'!$C:$F,F$3,0)),"",VLOOKUP($A151,'[1]Q4 0506'!$C:$F,F$3,0))</f>
        <v>51</v>
      </c>
      <c r="G151" s="114">
        <f>IF(ISERROR(VLOOKUP($A151,'[1]Q4 0607'!$C:$F,G$3,0)),"",VLOOKUP($A151,'[1]Q4 0607'!$C:$F,G$3,0))</f>
      </c>
      <c r="H151" s="113">
        <f>IF(ISERROR(VLOOKUP($A151,LDPR!$A:$F,H$3,0)),"",VLOOKUP($A151,LDPR!$A:$F,H$3,0))</f>
      </c>
      <c r="I151" s="116">
        <f>IF(ISERROR(VLOOKUP($A151,VSMR!$A:$DR,I$3,0)),"",VLOOKUP($A151,VSMR!$A:$DR,I$3,0))</f>
      </c>
      <c r="J151" s="116">
        <f>IF(ISERROR(VLOOKUP($A151,VSMR!$A:$DR,J$3,0)),"",VLOOKUP($A151,VSMR!$A:$DR,J$3,0))</f>
      </c>
      <c r="K151" s="115">
        <f>IF(ISERROR(VLOOKUP($A151,VSMR!$A:$DR,K$3,0)),"",VLOOKUP($A151,VSMR!$A:$DR,K$3,0))</f>
      </c>
      <c r="L151" s="116">
        <f>IF(ISERROR(VLOOKUP($A151,VSMR!$A:$DR,L$3,0)),"",VLOOKUP($A151,VSMR!$A:$DR,L$3,0))</f>
      </c>
      <c r="M151" s="117">
        <f>IF(ISERROR(VLOOKUP($A151,VSMR!$A:$DR,M$3,0)),"",VLOOKUP($A151,VSMR!$A:$DR,M$3,0))</f>
      </c>
      <c r="N151" t="s">
        <v>816</v>
      </c>
      <c r="O151" t="e">
        <v>#N/A</v>
      </c>
      <c r="Q151" s="149"/>
    </row>
    <row r="152" spans="1:17" ht="12.75">
      <c r="A152" s="78" t="s">
        <v>53</v>
      </c>
      <c r="B152" s="20" t="s">
        <v>458</v>
      </c>
      <c r="C152" s="112">
        <f>IF(ISERROR(VLOOKUP($A152,'[1]Q4 0203'!$C:$F,C$3,0)),"",VLOOKUP($A152,'[1]Q4 0203'!$C:$F,C$3,0))</f>
        <v>15</v>
      </c>
      <c r="D152" s="113">
        <f>IF(ISERROR(VLOOKUP($A152,'[1]Q4 0304'!$C:$F,D$3,0)),"",VLOOKUP($A152,'[1]Q4 0304'!$C:$F,D$3,0))</f>
        <v>82</v>
      </c>
      <c r="E152" s="114">
        <f>IF(ISERROR(VLOOKUP($A152,'[1]Q4 0405'!$C:$E,E$3,0)),"",VLOOKUP($A152,'[1]Q4 0405'!$C:$E,E$3,0))</f>
        <v>70</v>
      </c>
      <c r="F152" s="115">
        <f>IF(ISERROR(VLOOKUP($A152,'[1]Q4 0506'!$C:$F,F$3,0)),"",VLOOKUP($A152,'[1]Q4 0506'!$C:$F,F$3,0))</f>
        <v>110</v>
      </c>
      <c r="G152" s="114">
        <f>IF(ISERROR(VLOOKUP($A152,'[1]Q4 0607'!$C:$F,G$3,0)),"",VLOOKUP($A152,'[1]Q4 0607'!$C:$F,G$3,0))</f>
        <v>134</v>
      </c>
      <c r="H152" s="113">
        <f>IF(ISERROR(VLOOKUP($A152,LDPR!$A:$F,H$3,0)),"",VLOOKUP($A152,LDPR!$A:$F,H$3,0))</f>
        <v>94</v>
      </c>
      <c r="I152" s="116">
        <f>IF(ISERROR(VLOOKUP($A152,VSMR!$A:$DR,I$3,0)),"",VLOOKUP($A152,VSMR!$A:$DR,I$3,0))</f>
        <v>90</v>
      </c>
      <c r="J152" s="116">
        <f>IF(ISERROR(VLOOKUP($A152,VSMR!$A:$DR,J$3,0)),"",VLOOKUP($A152,VSMR!$A:$DR,J$3,0))</f>
        <v>76</v>
      </c>
      <c r="K152" s="115">
        <f>IF(ISERROR(VLOOKUP($A152,VSMR!$A:$DR,K$3,0)),"",VLOOKUP($A152,VSMR!$A:$DR,K$3,0))</f>
        <v>75</v>
      </c>
      <c r="L152" s="116">
        <f>IF(ISERROR(VLOOKUP($A152,VSMR!$A:$DR,L$3,0)),"",VLOOKUP($A152,VSMR!$A:$DR,L$3,0))</f>
        <v>200</v>
      </c>
      <c r="M152" s="117">
        <f>IF(ISERROR(VLOOKUP($A152,VSMR!$A:$DR,M$3,0)),"",VLOOKUP($A152,VSMR!$A:$DR,M$3,0))</f>
        <v>167</v>
      </c>
      <c r="N152" t="s">
        <v>829</v>
      </c>
      <c r="O152" t="s">
        <v>806</v>
      </c>
      <c r="Q152" s="149"/>
    </row>
    <row r="153" spans="1:17" ht="12.75">
      <c r="A153" s="78" t="s">
        <v>156</v>
      </c>
      <c r="B153" s="20" t="s">
        <v>746</v>
      </c>
      <c r="C153" s="112">
        <f>IF(ISERROR(VLOOKUP($A153,'[1]Q4 0203'!$C:$F,C$3,0)),"",VLOOKUP($A153,'[1]Q4 0203'!$C:$F,C$3,0))</f>
      </c>
      <c r="D153" s="113">
        <f>IF(ISERROR(VLOOKUP($A153,'[1]Q4 0304'!$C:$F,D$3,0)),"",VLOOKUP($A153,'[1]Q4 0304'!$C:$F,D$3,0))</f>
      </c>
      <c r="E153" s="114">
        <f>IF(ISERROR(VLOOKUP($A153,'[1]Q4 0405'!$C:$E,E$3,0)),"",VLOOKUP($A153,'[1]Q4 0405'!$C:$E,E$3,0))</f>
      </c>
      <c r="F153" s="115">
        <f>IF(ISERROR(VLOOKUP($A153,'[1]Q4 0506'!$C:$F,F$3,0)),"",VLOOKUP($A153,'[1]Q4 0506'!$C:$F,F$3,0))</f>
      </c>
      <c r="G153" s="114">
        <f>IF(ISERROR(VLOOKUP($A153,'[1]Q4 0607'!$C:$F,G$3,0)),"",VLOOKUP($A153,'[1]Q4 0607'!$C:$F,G$3,0))</f>
        <v>1106</v>
      </c>
      <c r="H153" s="113">
        <f>IF(ISERROR(VLOOKUP($A153,LDPR!$A:$F,H$3,0)),"",VLOOKUP($A153,LDPR!$A:$F,H$3,0))</f>
        <v>1076</v>
      </c>
      <c r="I153" s="116">
        <f>IF(ISERROR(VLOOKUP($A153,VSMR!$A:$DR,I$3,0)),"",VLOOKUP($A153,VSMR!$A:$DR,I$3,0))</f>
        <v>1095</v>
      </c>
      <c r="J153" s="116">
        <f>IF(ISERROR(VLOOKUP($A153,VSMR!$A:$DR,J$3,0)),"",VLOOKUP($A153,VSMR!$A:$DR,J$3,0))</f>
        <v>1339</v>
      </c>
      <c r="K153" s="115">
        <f>IF(ISERROR(VLOOKUP($A153,VSMR!$A:$DR,K$3,0)),"",VLOOKUP($A153,VSMR!$A:$DR,K$3,0))</f>
        <v>1740</v>
      </c>
      <c r="L153" s="116">
        <f>IF(ISERROR(VLOOKUP($A153,VSMR!$A:$DR,L$3,0)),"",VLOOKUP($A153,VSMR!$A:$DR,L$3,0))</f>
        <v>1940</v>
      </c>
      <c r="M153" s="117">
        <f>IF(ISERROR(VLOOKUP($A153,VSMR!$A:$DR,M$3,0)),"",VLOOKUP($A153,VSMR!$A:$DR,M$3,0))</f>
        <v>1435</v>
      </c>
      <c r="N153" t="e">
        <v>#N/A</v>
      </c>
      <c r="O153" t="s">
        <v>808</v>
      </c>
      <c r="Q153" s="149"/>
    </row>
    <row r="154" spans="1:17" ht="12.75">
      <c r="A154" s="78" t="s">
        <v>36</v>
      </c>
      <c r="B154" s="20" t="s">
        <v>467</v>
      </c>
      <c r="C154" s="112">
        <f>IF(ISERROR(VLOOKUP($A154,'[1]Q4 0203'!$C:$F,C$3,0)),"",VLOOKUP($A154,'[1]Q4 0203'!$C:$F,C$3,0))</f>
        <v>104</v>
      </c>
      <c r="D154" s="113">
        <f>IF(ISERROR(VLOOKUP($A154,'[1]Q4 0304'!$C:$F,D$3,0)),"",VLOOKUP($A154,'[1]Q4 0304'!$C:$F,D$3,0))</f>
        <v>39</v>
      </c>
      <c r="E154" s="114">
        <f>IF(ISERROR(VLOOKUP($A154,'[1]Q4 0405'!$C:$E,E$3,0)),"",VLOOKUP($A154,'[1]Q4 0405'!$C:$E,E$3,0))</f>
        <v>34</v>
      </c>
      <c r="F154" s="115">
        <f>IF(ISERROR(VLOOKUP($A154,'[1]Q4 0506'!$C:$F,F$3,0)),"",VLOOKUP($A154,'[1]Q4 0506'!$C:$F,F$3,0))</f>
        <v>282</v>
      </c>
      <c r="G154" s="114">
        <f>IF(ISERROR(VLOOKUP($A154,'[1]Q4 0607'!$C:$F,G$3,0)),"",VLOOKUP($A154,'[1]Q4 0607'!$C:$F,G$3,0))</f>
        <v>43</v>
      </c>
      <c r="H154" s="113">
        <f>IF(ISERROR(VLOOKUP($A154,LDPR!$A:$F,H$3,0)),"",VLOOKUP($A154,LDPR!$A:$F,H$3,0))</f>
        <v>185</v>
      </c>
      <c r="I154" s="116">
        <f>IF(ISERROR(VLOOKUP($A154,VSMR!$A:$DR,I$3,0)),"",VLOOKUP($A154,VSMR!$A:$DR,I$3,0))</f>
        <v>180</v>
      </c>
      <c r="J154" s="116">
        <f>IF(ISERROR(VLOOKUP($A154,VSMR!$A:$DR,J$3,0)),"",VLOOKUP($A154,VSMR!$A:$DR,J$3,0))</f>
        <v>182</v>
      </c>
      <c r="K154" s="115">
        <f>IF(ISERROR(VLOOKUP($A154,VSMR!$A:$DR,K$3,0)),"",VLOOKUP($A154,VSMR!$A:$DR,K$3,0))</f>
        <v>210</v>
      </c>
      <c r="L154" s="116">
        <f>IF(ISERROR(VLOOKUP($A154,VSMR!$A:$DR,L$3,0)),"",VLOOKUP($A154,VSMR!$A:$DR,L$3,0))</f>
        <v>238</v>
      </c>
      <c r="M154" s="117">
        <f>IF(ISERROR(VLOOKUP($A154,VSMR!$A:$DR,M$3,0)),"",VLOOKUP($A154,VSMR!$A:$DR,M$3,0))</f>
        <v>208</v>
      </c>
      <c r="N154" t="s">
        <v>827</v>
      </c>
      <c r="O154" t="s">
        <v>806</v>
      </c>
      <c r="Q154" s="149"/>
    </row>
    <row r="155" spans="1:17" ht="12.75">
      <c r="A155" s="78" t="s">
        <v>224</v>
      </c>
      <c r="B155" s="20" t="s">
        <v>450</v>
      </c>
      <c r="C155" s="112">
        <f>IF(ISERROR(VLOOKUP($A155,'[1]Q4 0203'!$C:$F,C$3,0)),"",VLOOKUP($A155,'[1]Q4 0203'!$C:$F,C$3,0))</f>
        <v>79</v>
      </c>
      <c r="D155" s="113">
        <f>IF(ISERROR(VLOOKUP($A155,'[1]Q4 0304'!$C:$F,D$3,0)),"",VLOOKUP($A155,'[1]Q4 0304'!$C:$F,D$3,0))</f>
        <v>101</v>
      </c>
      <c r="E155" s="114">
        <f>IF(ISERROR(VLOOKUP($A155,'[1]Q4 0405'!$C:$E,E$3,0)),"",VLOOKUP($A155,'[1]Q4 0405'!$C:$E,E$3,0))</f>
        <v>24</v>
      </c>
      <c r="F155" s="115">
        <f>IF(ISERROR(VLOOKUP($A155,'[1]Q4 0506'!$C:$F,F$3,0)),"",VLOOKUP($A155,'[1]Q4 0506'!$C:$F,F$3,0))</f>
        <v>20</v>
      </c>
      <c r="G155" s="114">
        <f>IF(ISERROR(VLOOKUP($A155,'[1]Q4 0607'!$C:$F,G$3,0)),"",VLOOKUP($A155,'[1]Q4 0607'!$C:$F,G$3,0))</f>
      </c>
      <c r="H155" s="113">
        <f>IF(ISERROR(VLOOKUP($A155,LDPR!$A:$F,H$3,0)),"",VLOOKUP($A155,LDPR!$A:$F,H$3,0))</f>
      </c>
      <c r="I155" s="116">
        <f>IF(ISERROR(VLOOKUP($A155,VSMR!$A:$DR,I$3,0)),"",VLOOKUP($A155,VSMR!$A:$DR,I$3,0))</f>
      </c>
      <c r="J155" s="116">
        <f>IF(ISERROR(VLOOKUP($A155,VSMR!$A:$DR,J$3,0)),"",VLOOKUP($A155,VSMR!$A:$DR,J$3,0))</f>
      </c>
      <c r="K155" s="115">
        <f>IF(ISERROR(VLOOKUP($A155,VSMR!$A:$DR,K$3,0)),"",VLOOKUP($A155,VSMR!$A:$DR,K$3,0))</f>
      </c>
      <c r="L155" s="116">
        <f>IF(ISERROR(VLOOKUP($A155,VSMR!$A:$DR,L$3,0)),"",VLOOKUP($A155,VSMR!$A:$DR,L$3,0))</f>
      </c>
      <c r="M155" s="117">
        <f>IF(ISERROR(VLOOKUP($A155,VSMR!$A:$DR,M$3,0)),"",VLOOKUP($A155,VSMR!$A:$DR,M$3,0))</f>
      </c>
      <c r="N155" t="s">
        <v>825</v>
      </c>
      <c r="O155" t="s">
        <v>805</v>
      </c>
      <c r="Q155" s="149"/>
    </row>
    <row r="156" spans="1:17" ht="12.75">
      <c r="A156" s="78" t="s">
        <v>69</v>
      </c>
      <c r="B156" s="20" t="s">
        <v>459</v>
      </c>
      <c r="C156" s="112">
        <f>IF(ISERROR(VLOOKUP($A156,'[1]Q4 0203'!$C:$F,C$3,0)),"",VLOOKUP($A156,'[1]Q4 0203'!$C:$F,C$3,0))</f>
        <v>163</v>
      </c>
      <c r="D156" s="113">
        <f>IF(ISERROR(VLOOKUP($A156,'[1]Q4 0304'!$C:$F,D$3,0)),"",VLOOKUP($A156,'[1]Q4 0304'!$C:$F,D$3,0))</f>
        <v>191</v>
      </c>
      <c r="E156" s="114">
        <f>IF(ISERROR(VLOOKUP($A156,'[1]Q4 0405'!$C:$E,E$3,0)),"",VLOOKUP($A156,'[1]Q4 0405'!$C:$E,E$3,0))</f>
        <v>626</v>
      </c>
      <c r="F156" s="115">
        <f>IF(ISERROR(VLOOKUP($A156,'[1]Q4 0506'!$C:$F,F$3,0)),"",VLOOKUP($A156,'[1]Q4 0506'!$C:$F,F$3,0))</f>
        <v>852</v>
      </c>
      <c r="G156" s="114">
        <f>IF(ISERROR(VLOOKUP($A156,'[1]Q4 0607'!$C:$F,G$3,0)),"",VLOOKUP($A156,'[1]Q4 0607'!$C:$F,G$3,0))</f>
        <v>826</v>
      </c>
      <c r="H156" s="113">
        <f>IF(ISERROR(VLOOKUP($A156,LDPR!$A:$F,H$3,0)),"",VLOOKUP($A156,LDPR!$A:$F,H$3,0))</f>
        <v>306</v>
      </c>
      <c r="I156" s="116">
        <f>IF(ISERROR(VLOOKUP($A156,VSMR!$A:$DR,I$3,0)),"",VLOOKUP($A156,VSMR!$A:$DR,I$3,0))</f>
        <v>310</v>
      </c>
      <c r="J156" s="116">
        <f>IF(ISERROR(VLOOKUP($A156,VSMR!$A:$DR,J$3,0)),"",VLOOKUP($A156,VSMR!$A:$DR,J$3,0))</f>
        <v>290</v>
      </c>
      <c r="K156" s="115">
        <f>IF(ISERROR(VLOOKUP($A156,VSMR!$A:$DR,K$3,0)),"",VLOOKUP($A156,VSMR!$A:$DR,K$3,0))</f>
        <v>277</v>
      </c>
      <c r="L156" s="116">
        <f>IF(ISERROR(VLOOKUP($A156,VSMR!$A:$DR,L$3,0)),"",VLOOKUP($A156,VSMR!$A:$DR,L$3,0))</f>
        <v>320</v>
      </c>
      <c r="M156" s="117">
        <f>IF(ISERROR(VLOOKUP($A156,VSMR!$A:$DR,M$3,0)),"",VLOOKUP($A156,VSMR!$A:$DR,M$3,0))</f>
        <v>344</v>
      </c>
      <c r="N156" t="s">
        <v>829</v>
      </c>
      <c r="O156" t="s">
        <v>806</v>
      </c>
      <c r="Q156" s="149"/>
    </row>
    <row r="157" spans="1:17" ht="12.75">
      <c r="A157" s="78" t="s">
        <v>42</v>
      </c>
      <c r="B157" s="20" t="s">
        <v>497</v>
      </c>
      <c r="C157" s="112">
        <f>IF(ISERROR(VLOOKUP($A157,'[1]Q4 0203'!$C:$F,C$3,0)),"",VLOOKUP($A157,'[1]Q4 0203'!$C:$F,C$3,0))</f>
        <v>173</v>
      </c>
      <c r="D157" s="113">
        <f>IF(ISERROR(VLOOKUP($A157,'[1]Q4 0304'!$C:$F,D$3,0)),"",VLOOKUP($A157,'[1]Q4 0304'!$C:$F,D$3,0))</f>
        <v>129</v>
      </c>
      <c r="E157" s="114">
        <f>IF(ISERROR(VLOOKUP($A157,'[1]Q4 0405'!$C:$E,E$3,0)),"",VLOOKUP($A157,'[1]Q4 0405'!$C:$E,E$3,0))</f>
        <v>136</v>
      </c>
      <c r="F157" s="115">
        <f>IF(ISERROR(VLOOKUP($A157,'[1]Q4 0506'!$C:$F,F$3,0)),"",VLOOKUP($A157,'[1]Q4 0506'!$C:$F,F$3,0))</f>
        <v>141</v>
      </c>
      <c r="G157" s="114">
        <f>IF(ISERROR(VLOOKUP($A157,'[1]Q4 0607'!$C:$F,G$3,0)),"",VLOOKUP($A157,'[1]Q4 0607'!$C:$F,G$3,0))</f>
        <v>146</v>
      </c>
      <c r="H157" s="113">
        <f>IF(ISERROR(VLOOKUP($A157,LDPR!$A:$F,H$3,0)),"",VLOOKUP($A157,LDPR!$A:$F,H$3,0))</f>
        <v>152</v>
      </c>
      <c r="I157" s="116">
        <f>IF(ISERROR(VLOOKUP($A157,VSMR!$A:$DR,I$3,0)),"",VLOOKUP($A157,VSMR!$A:$DR,I$3,0))</f>
        <v>158</v>
      </c>
      <c r="J157" s="116">
        <f>IF(ISERROR(VLOOKUP($A157,VSMR!$A:$DR,J$3,0)),"",VLOOKUP($A157,VSMR!$A:$DR,J$3,0))</f>
        <v>148</v>
      </c>
      <c r="K157" s="115">
        <f>IF(ISERROR(VLOOKUP($A157,VSMR!$A:$DR,K$3,0)),"",VLOOKUP($A157,VSMR!$A:$DR,K$3,0))</f>
        <v>133</v>
      </c>
      <c r="L157" s="116">
        <f>IF(ISERROR(VLOOKUP($A157,VSMR!$A:$DR,L$3,0)),"",VLOOKUP($A157,VSMR!$A:$DR,L$3,0))</f>
        <v>125</v>
      </c>
      <c r="M157" s="117">
        <f>IF(ISERROR(VLOOKUP($A157,VSMR!$A:$DR,M$3,0)),"",VLOOKUP($A157,VSMR!$A:$DR,M$3,0))</f>
        <v>115</v>
      </c>
      <c r="N157" t="s">
        <v>811</v>
      </c>
      <c r="O157" t="s">
        <v>800</v>
      </c>
      <c r="Q157" s="149"/>
    </row>
    <row r="158" spans="1:17" ht="12.75">
      <c r="A158" s="78" t="s">
        <v>326</v>
      </c>
      <c r="B158" s="20" t="s">
        <v>611</v>
      </c>
      <c r="C158" s="112">
        <f>IF(ISERROR(VLOOKUP($A158,'[1]Q4 0203'!$C:$F,C$3,0)),"",VLOOKUP($A158,'[1]Q4 0203'!$C:$F,C$3,0))</f>
        <v>19</v>
      </c>
      <c r="D158" s="113">
        <f>IF(ISERROR(VLOOKUP($A158,'[1]Q4 0304'!$C:$F,D$3,0)),"",VLOOKUP($A158,'[1]Q4 0304'!$C:$F,D$3,0))</f>
        <v>26</v>
      </c>
      <c r="E158" s="114">
        <f>IF(ISERROR(VLOOKUP($A158,'[1]Q4 0405'!$C:$E,E$3,0)),"",VLOOKUP($A158,'[1]Q4 0405'!$C:$E,E$3,0))</f>
        <v>24</v>
      </c>
      <c r="F158" s="115">
        <f>IF(ISERROR(VLOOKUP($A158,'[1]Q4 0506'!$C:$F,F$3,0)),"",VLOOKUP($A158,'[1]Q4 0506'!$C:$F,F$3,0))</f>
        <v>17</v>
      </c>
      <c r="G158" s="114">
        <f>IF(ISERROR(VLOOKUP($A158,'[1]Q4 0607'!$C:$F,G$3,0)),"",VLOOKUP($A158,'[1]Q4 0607'!$C:$F,G$3,0))</f>
      </c>
      <c r="H158" s="113">
        <f>IF(ISERROR(VLOOKUP($A158,LDPR!$A:$F,H$3,0)),"",VLOOKUP($A158,LDPR!$A:$F,H$3,0))</f>
      </c>
      <c r="I158" s="116">
        <f>IF(ISERROR(VLOOKUP($A158,VSMR!$A:$DR,I$3,0)),"",VLOOKUP($A158,VSMR!$A:$DR,I$3,0))</f>
      </c>
      <c r="J158" s="116">
        <f>IF(ISERROR(VLOOKUP($A158,VSMR!$A:$DR,J$3,0)),"",VLOOKUP($A158,VSMR!$A:$DR,J$3,0))</f>
      </c>
      <c r="K158" s="115">
        <f>IF(ISERROR(VLOOKUP($A158,VSMR!$A:$DR,K$3,0)),"",VLOOKUP($A158,VSMR!$A:$DR,K$3,0))</f>
      </c>
      <c r="L158" s="116">
        <f>IF(ISERROR(VLOOKUP($A158,VSMR!$A:$DR,L$3,0)),"",VLOOKUP($A158,VSMR!$A:$DR,L$3,0))</f>
      </c>
      <c r="M158" s="117">
        <f>IF(ISERROR(VLOOKUP($A158,VSMR!$A:$DR,M$3,0)),"",VLOOKUP($A158,VSMR!$A:$DR,M$3,0))</f>
      </c>
      <c r="N158" t="s">
        <v>834</v>
      </c>
      <c r="O158" t="e">
        <v>#N/A</v>
      </c>
      <c r="Q158" s="149"/>
    </row>
    <row r="159" spans="1:17" ht="12.75">
      <c r="A159" s="78" t="s">
        <v>133</v>
      </c>
      <c r="B159" s="20" t="s">
        <v>747</v>
      </c>
      <c r="C159" s="112">
        <f>IF(ISERROR(VLOOKUP($A159,'[1]Q4 0203'!$C:$F,C$3,0)),"",VLOOKUP($A159,'[1]Q4 0203'!$C:$F,C$3,0))</f>
      </c>
      <c r="D159" s="113">
        <f>IF(ISERROR(VLOOKUP($A159,'[1]Q4 0304'!$C:$F,D$3,0)),"",VLOOKUP($A159,'[1]Q4 0304'!$C:$F,D$3,0))</f>
      </c>
      <c r="E159" s="114">
        <f>IF(ISERROR(VLOOKUP($A159,'[1]Q4 0405'!$C:$E,E$3,0)),"",VLOOKUP($A159,'[1]Q4 0405'!$C:$E,E$3,0))</f>
      </c>
      <c r="F159" s="115">
        <f>IF(ISERROR(VLOOKUP($A159,'[1]Q4 0506'!$C:$F,F$3,0)),"",VLOOKUP($A159,'[1]Q4 0506'!$C:$F,F$3,0))</f>
      </c>
      <c r="G159" s="114">
        <f>IF(ISERROR(VLOOKUP($A159,'[1]Q4 0607'!$C:$F,G$3,0)),"",VLOOKUP($A159,'[1]Q4 0607'!$C:$F,G$3,0))</f>
        <v>89</v>
      </c>
      <c r="H159" s="113">
        <f>IF(ISERROR(VLOOKUP($A159,LDPR!$A:$F,H$3,0)),"",VLOOKUP($A159,LDPR!$A:$F,H$3,0))</f>
        <v>56</v>
      </c>
      <c r="I159" s="116">
        <f>IF(ISERROR(VLOOKUP($A159,VSMR!$A:$DR,I$3,0)),"",VLOOKUP($A159,VSMR!$A:$DR,I$3,0))</f>
        <v>59</v>
      </c>
      <c r="J159" s="116">
        <f>IF(ISERROR(VLOOKUP($A159,VSMR!$A:$DR,J$3,0)),"",VLOOKUP($A159,VSMR!$A:$DR,J$3,0))</f>
        <v>62</v>
      </c>
      <c r="K159" s="115">
        <f>IF(ISERROR(VLOOKUP($A159,VSMR!$A:$DR,K$3,0)),"",VLOOKUP($A159,VSMR!$A:$DR,K$3,0))</f>
        <v>155</v>
      </c>
      <c r="L159" s="116">
        <f>IF(ISERROR(VLOOKUP($A159,VSMR!$A:$DR,L$3,0)),"",VLOOKUP($A159,VSMR!$A:$DR,L$3,0))</f>
        <v>155</v>
      </c>
      <c r="M159" s="117">
        <f>IF(ISERROR(VLOOKUP($A159,VSMR!$A:$DR,M$3,0)),"",VLOOKUP($A159,VSMR!$A:$DR,M$3,0))</f>
        <v>81</v>
      </c>
      <c r="N159" t="e">
        <v>#N/A</v>
      </c>
      <c r="O159" t="s">
        <v>807</v>
      </c>
      <c r="Q159" s="149"/>
    </row>
    <row r="160" spans="1:17" ht="12.75">
      <c r="A160" s="78" t="s">
        <v>24</v>
      </c>
      <c r="B160" s="20" t="s">
        <v>471</v>
      </c>
      <c r="C160" s="112">
        <f>IF(ISERROR(VLOOKUP($A160,'[1]Q4 0203'!$C:$F,C$3,0)),"",VLOOKUP($A160,'[1]Q4 0203'!$C:$F,C$3,0))</f>
        <v>25</v>
      </c>
      <c r="D160" s="113">
        <f>IF(ISERROR(VLOOKUP($A160,'[1]Q4 0304'!$C:$F,D$3,0)),"",VLOOKUP($A160,'[1]Q4 0304'!$C:$F,D$3,0))</f>
        <v>211</v>
      </c>
      <c r="E160" s="114">
        <f>IF(ISERROR(VLOOKUP($A160,'[1]Q4 0405'!$C:$E,E$3,0)),"",VLOOKUP($A160,'[1]Q4 0405'!$C:$E,E$3,0))</f>
        <v>233</v>
      </c>
      <c r="F160" s="115">
        <f>IF(ISERROR(VLOOKUP($A160,'[1]Q4 0506'!$C:$F,F$3,0)),"",VLOOKUP($A160,'[1]Q4 0506'!$C:$F,F$3,0))</f>
        <v>291</v>
      </c>
      <c r="G160" s="114">
        <f>IF(ISERROR(VLOOKUP($A160,'[1]Q4 0607'!$C:$F,G$3,0)),"",VLOOKUP($A160,'[1]Q4 0607'!$C:$F,G$3,0))</f>
        <v>316</v>
      </c>
      <c r="H160" s="113">
        <f>IF(ISERROR(VLOOKUP($A160,LDPR!$A:$F,H$3,0)),"",VLOOKUP($A160,LDPR!$A:$F,H$3,0))</f>
        <v>316</v>
      </c>
      <c r="I160" s="116">
        <f>IF(ISERROR(VLOOKUP($A160,VSMR!$A:$DR,I$3,0)),"",VLOOKUP($A160,VSMR!$A:$DR,I$3,0))</f>
        <v>199</v>
      </c>
      <c r="J160" s="116">
        <f>IF(ISERROR(VLOOKUP($A160,VSMR!$A:$DR,J$3,0)),"",VLOOKUP($A160,VSMR!$A:$DR,J$3,0))</f>
        <v>168</v>
      </c>
      <c r="K160" s="115">
        <f>IF(ISERROR(VLOOKUP($A160,VSMR!$A:$DR,K$3,0)),"",VLOOKUP($A160,VSMR!$A:$DR,K$3,0))</f>
        <v>301</v>
      </c>
      <c r="L160" s="116">
        <f>IF(ISERROR(VLOOKUP($A160,VSMR!$A:$DR,L$3,0)),"",VLOOKUP($A160,VSMR!$A:$DR,L$3,0))</f>
        <v>318</v>
      </c>
      <c r="M160" s="117">
        <f>IF(ISERROR(VLOOKUP($A160,VSMR!$A:$DR,M$3,0)),"",VLOOKUP($A160,VSMR!$A:$DR,M$3,0))</f>
        <v>241</v>
      </c>
      <c r="N160" t="s">
        <v>828</v>
      </c>
      <c r="O160" t="s">
        <v>806</v>
      </c>
      <c r="Q160" s="149"/>
    </row>
    <row r="161" spans="1:17" ht="12.75">
      <c r="A161" s="78" t="s">
        <v>96</v>
      </c>
      <c r="B161" s="20" t="s">
        <v>700</v>
      </c>
      <c r="C161" s="112">
        <f>IF(ISERROR(VLOOKUP($A161,'[1]Q4 0203'!$C:$F,C$3,0)),"",VLOOKUP($A161,'[1]Q4 0203'!$C:$F,C$3,0))</f>
        <v>46</v>
      </c>
      <c r="D161" s="113">
        <f>IF(ISERROR(VLOOKUP($A161,'[1]Q4 0304'!$C:$F,D$3,0)),"",VLOOKUP($A161,'[1]Q4 0304'!$C:$F,D$3,0))</f>
        <v>112</v>
      </c>
      <c r="E161" s="114">
        <f>IF(ISERROR(VLOOKUP($A161,'[1]Q4 0405'!$C:$E,E$3,0)),"",VLOOKUP($A161,'[1]Q4 0405'!$C:$E,E$3,0))</f>
        <v>62</v>
      </c>
      <c r="F161" s="115">
        <f>IF(ISERROR(VLOOKUP($A161,'[1]Q4 0506'!$C:$F,F$3,0)),"",VLOOKUP($A161,'[1]Q4 0506'!$C:$F,F$3,0))</f>
        <v>89</v>
      </c>
      <c r="G161" s="114">
        <f>IF(ISERROR(VLOOKUP($A161,'[1]Q4 0607'!$C:$F,G$3,0)),"",VLOOKUP($A161,'[1]Q4 0607'!$C:$F,G$3,0))</f>
        <v>77</v>
      </c>
      <c r="H161" s="113">
        <f>IF(ISERROR(VLOOKUP($A161,LDPR!$A:$F,H$3,0)),"",VLOOKUP($A161,LDPR!$A:$F,H$3,0))</f>
        <v>61</v>
      </c>
      <c r="I161" s="116">
        <f>IF(ISERROR(VLOOKUP($A161,VSMR!$A:$DR,I$3,0)),"",VLOOKUP($A161,VSMR!$A:$DR,I$3,0))</f>
        <v>65</v>
      </c>
      <c r="J161" s="116">
        <f>IF(ISERROR(VLOOKUP($A161,VSMR!$A:$DR,J$3,0)),"",VLOOKUP($A161,VSMR!$A:$DR,J$3,0))</f>
        <v>77</v>
      </c>
      <c r="K161" s="115">
        <f>IF(ISERROR(VLOOKUP($A161,VSMR!$A:$DR,K$3,0)),"",VLOOKUP($A161,VSMR!$A:$DR,K$3,0))</f>
        <v>267</v>
      </c>
      <c r="L161" s="116">
        <f>IF(ISERROR(VLOOKUP($A161,VSMR!$A:$DR,L$3,0)),"",VLOOKUP($A161,VSMR!$A:$DR,L$3,0))</f>
        <v>57</v>
      </c>
      <c r="M161" s="117">
        <f>IF(ISERROR(VLOOKUP($A161,VSMR!$A:$DR,M$3,0)),"",VLOOKUP($A161,VSMR!$A:$DR,M$3,0))</f>
        <v>72</v>
      </c>
      <c r="N161" t="s">
        <v>821</v>
      </c>
      <c r="O161" t="s">
        <v>804</v>
      </c>
      <c r="Q161" s="149"/>
    </row>
    <row r="162" spans="1:17" ht="12.75">
      <c r="A162" s="78" t="s">
        <v>38</v>
      </c>
      <c r="B162" s="20" t="s">
        <v>710</v>
      </c>
      <c r="C162" s="112">
        <f>IF(ISERROR(VLOOKUP($A162,'[1]Q4 0203'!$C:$F,C$3,0)),"",VLOOKUP($A162,'[1]Q4 0203'!$C:$F,C$3,0))</f>
        <v>84</v>
      </c>
      <c r="D162" s="113">
        <f>IF(ISERROR(VLOOKUP($A162,'[1]Q4 0304'!$C:$F,D$3,0)),"",VLOOKUP($A162,'[1]Q4 0304'!$C:$F,D$3,0))</f>
        <v>69</v>
      </c>
      <c r="E162" s="114">
        <f>IF(ISERROR(VLOOKUP($A162,'[1]Q4 0405'!$C:$E,E$3,0)),"",VLOOKUP($A162,'[1]Q4 0405'!$C:$E,E$3,0))</f>
        <v>63</v>
      </c>
      <c r="F162" s="115">
        <f>IF(ISERROR(VLOOKUP($A162,'[1]Q4 0506'!$C:$F,F$3,0)),"",VLOOKUP($A162,'[1]Q4 0506'!$C:$F,F$3,0))</f>
        <v>35</v>
      </c>
      <c r="G162" s="114">
        <f>IF(ISERROR(VLOOKUP($A162,'[1]Q4 0607'!$C:$F,G$3,0)),"",VLOOKUP($A162,'[1]Q4 0607'!$C:$F,G$3,0))</f>
        <v>27</v>
      </c>
      <c r="H162" s="113">
        <f>IF(ISERROR(VLOOKUP($A162,LDPR!$A:$F,H$3,0)),"",VLOOKUP($A162,LDPR!$A:$F,H$3,0))</f>
        <v>52</v>
      </c>
      <c r="I162" s="116">
        <f>IF(ISERROR(VLOOKUP($A162,VSMR!$A:$DR,I$3,0)),"",VLOOKUP($A162,VSMR!$A:$DR,I$3,0))</f>
        <v>72</v>
      </c>
      <c r="J162" s="116">
        <f>IF(ISERROR(VLOOKUP($A162,VSMR!$A:$DR,J$3,0)),"",VLOOKUP($A162,VSMR!$A:$DR,J$3,0))</f>
        <v>94</v>
      </c>
      <c r="K162" s="115">
        <f>IF(ISERROR(VLOOKUP($A162,VSMR!$A:$DR,K$3,0)),"",VLOOKUP($A162,VSMR!$A:$DR,K$3,0))</f>
        <v>149</v>
      </c>
      <c r="L162" s="116">
        <f>IF(ISERROR(VLOOKUP($A162,VSMR!$A:$DR,L$3,0)),"",VLOOKUP($A162,VSMR!$A:$DR,L$3,0))</f>
        <v>218</v>
      </c>
      <c r="M162" s="117">
        <f>IF(ISERROR(VLOOKUP($A162,VSMR!$A:$DR,M$3,0)),"",VLOOKUP($A162,VSMR!$A:$DR,M$3,0))</f>
        <v>233</v>
      </c>
      <c r="N162" t="s">
        <v>823</v>
      </c>
      <c r="O162" t="s">
        <v>804</v>
      </c>
      <c r="Q162" s="149"/>
    </row>
    <row r="163" spans="1:17" ht="12.75">
      <c r="A163" s="78" t="s">
        <v>211</v>
      </c>
      <c r="B163" s="20" t="s">
        <v>436</v>
      </c>
      <c r="C163" s="112">
        <f>IF(ISERROR(VLOOKUP($A163,'[1]Q4 0203'!$C:$F,C$3,0)),"",VLOOKUP($A163,'[1]Q4 0203'!$C:$F,C$3,0))</f>
        <v>12</v>
      </c>
      <c r="D163" s="113">
        <f>IF(ISERROR(VLOOKUP($A163,'[1]Q4 0304'!$C:$F,D$3,0)),"",VLOOKUP($A163,'[1]Q4 0304'!$C:$F,D$3,0))</f>
        <v>29</v>
      </c>
      <c r="E163" s="114">
        <f>IF(ISERROR(VLOOKUP($A163,'[1]Q4 0405'!$C:$E,E$3,0)),"",VLOOKUP($A163,'[1]Q4 0405'!$C:$E,E$3,0))</f>
        <v>0</v>
      </c>
      <c r="F163" s="115">
        <f>IF(ISERROR(VLOOKUP($A163,'[1]Q4 0506'!$C:$F,F$3,0)),"",VLOOKUP($A163,'[1]Q4 0506'!$C:$F,F$3,0))</f>
        <v>27</v>
      </c>
      <c r="G163" s="114">
        <f>IF(ISERROR(VLOOKUP($A163,'[1]Q4 0607'!$C:$F,G$3,0)),"",VLOOKUP($A163,'[1]Q4 0607'!$C:$F,G$3,0))</f>
      </c>
      <c r="H163" s="113">
        <f>IF(ISERROR(VLOOKUP($A163,LDPR!$A:$F,H$3,0)),"",VLOOKUP($A163,LDPR!$A:$F,H$3,0))</f>
      </c>
      <c r="I163" s="116">
        <f>IF(ISERROR(VLOOKUP($A163,VSMR!$A:$DR,I$3,0)),"",VLOOKUP($A163,VSMR!$A:$DR,I$3,0))</f>
      </c>
      <c r="J163" s="116">
        <f>IF(ISERROR(VLOOKUP($A163,VSMR!$A:$DR,J$3,0)),"",VLOOKUP($A163,VSMR!$A:$DR,J$3,0))</f>
      </c>
      <c r="K163" s="115">
        <f>IF(ISERROR(VLOOKUP($A163,VSMR!$A:$DR,K$3,0)),"",VLOOKUP($A163,VSMR!$A:$DR,K$3,0))</f>
      </c>
      <c r="L163" s="116">
        <f>IF(ISERROR(VLOOKUP($A163,VSMR!$A:$DR,L$3,0)),"",VLOOKUP($A163,VSMR!$A:$DR,L$3,0))</f>
      </c>
      <c r="M163" s="117">
        <f>IF(ISERROR(VLOOKUP($A163,VSMR!$A:$DR,M$3,0)),"",VLOOKUP($A163,VSMR!$A:$DR,M$3,0))</f>
      </c>
      <c r="N163" t="s">
        <v>824</v>
      </c>
      <c r="O163" t="e">
        <v>#N/A</v>
      </c>
      <c r="Q163" s="149"/>
    </row>
    <row r="164" spans="1:17" ht="12.75">
      <c r="A164" s="78" t="s">
        <v>270</v>
      </c>
      <c r="B164" s="20" t="s">
        <v>544</v>
      </c>
      <c r="C164" s="112">
        <f>IF(ISERROR(VLOOKUP($A164,'[1]Q4 0203'!$C:$F,C$3,0)),"",VLOOKUP($A164,'[1]Q4 0203'!$C:$F,C$3,0))</f>
        <v>101</v>
      </c>
      <c r="D164" s="113">
        <f>IF(ISERROR(VLOOKUP($A164,'[1]Q4 0304'!$C:$F,D$3,0)),"",VLOOKUP($A164,'[1]Q4 0304'!$C:$F,D$3,0))</f>
        <v>68</v>
      </c>
      <c r="E164" s="114">
        <f>IF(ISERROR(VLOOKUP($A164,'[1]Q4 0405'!$C:$E,E$3,0)),"",VLOOKUP($A164,'[1]Q4 0405'!$C:$E,E$3,0))</f>
        <v>15</v>
      </c>
      <c r="F164" s="115">
        <f>IF(ISERROR(VLOOKUP($A164,'[1]Q4 0506'!$C:$F,F$3,0)),"",VLOOKUP($A164,'[1]Q4 0506'!$C:$F,F$3,0))</f>
        <v>34</v>
      </c>
      <c r="G164" s="114">
        <f>IF(ISERROR(VLOOKUP($A164,'[1]Q4 0607'!$C:$F,G$3,0)),"",VLOOKUP($A164,'[1]Q4 0607'!$C:$F,G$3,0))</f>
      </c>
      <c r="H164" s="113">
        <f>IF(ISERROR(VLOOKUP($A164,LDPR!$A:$F,H$3,0)),"",VLOOKUP($A164,LDPR!$A:$F,H$3,0))</f>
      </c>
      <c r="I164" s="116">
        <f>IF(ISERROR(VLOOKUP($A164,VSMR!$A:$DR,I$3,0)),"",VLOOKUP($A164,VSMR!$A:$DR,I$3,0))</f>
      </c>
      <c r="J164" s="116">
        <f>IF(ISERROR(VLOOKUP($A164,VSMR!$A:$DR,J$3,0)),"",VLOOKUP($A164,VSMR!$A:$DR,J$3,0))</f>
      </c>
      <c r="K164" s="115">
        <f>IF(ISERROR(VLOOKUP($A164,VSMR!$A:$DR,K$3,0)),"",VLOOKUP($A164,VSMR!$A:$DR,K$3,0))</f>
      </c>
      <c r="L164" s="116">
        <f>IF(ISERROR(VLOOKUP($A164,VSMR!$A:$DR,L$3,0)),"",VLOOKUP($A164,VSMR!$A:$DR,L$3,0))</f>
      </c>
      <c r="M164" s="117">
        <f>IF(ISERROR(VLOOKUP($A164,VSMR!$A:$DR,M$3,0)),"",VLOOKUP($A164,VSMR!$A:$DR,M$3,0))</f>
      </c>
      <c r="N164" t="s">
        <v>815</v>
      </c>
      <c r="O164" t="e">
        <v>#N/A</v>
      </c>
      <c r="Q164" s="149"/>
    </row>
    <row r="165" spans="1:17" ht="12.75">
      <c r="A165" s="78" t="s">
        <v>119</v>
      </c>
      <c r="B165" s="20" t="s">
        <v>748</v>
      </c>
      <c r="C165" s="112">
        <f>IF(ISERROR(VLOOKUP($A165,'[1]Q4 0203'!$C:$F,C$3,0)),"",VLOOKUP($A165,'[1]Q4 0203'!$C:$F,C$3,0))</f>
      </c>
      <c r="D165" s="113">
        <f>IF(ISERROR(VLOOKUP($A165,'[1]Q4 0304'!$C:$F,D$3,0)),"",VLOOKUP($A165,'[1]Q4 0304'!$C:$F,D$3,0))</f>
      </c>
      <c r="E165" s="114">
        <f>IF(ISERROR(VLOOKUP($A165,'[1]Q4 0405'!$C:$E,E$3,0)),"",VLOOKUP($A165,'[1]Q4 0405'!$C:$E,E$3,0))</f>
      </c>
      <c r="F165" s="115">
        <f>IF(ISERROR(VLOOKUP($A165,'[1]Q4 0506'!$C:$F,F$3,0)),"",VLOOKUP($A165,'[1]Q4 0506'!$C:$F,F$3,0))</f>
      </c>
      <c r="G165" s="114">
        <f>IF(ISERROR(VLOOKUP($A165,'[1]Q4 0607'!$C:$F,G$3,0)),"",VLOOKUP($A165,'[1]Q4 0607'!$C:$F,G$3,0))</f>
        <v>75</v>
      </c>
      <c r="H165" s="113">
        <f>IF(ISERROR(VLOOKUP($A165,LDPR!$A:$F,H$3,0)),"",VLOOKUP($A165,LDPR!$A:$F,H$3,0))</f>
        <v>82</v>
      </c>
      <c r="I165" s="116">
        <f>IF(ISERROR(VLOOKUP($A165,VSMR!$A:$DR,I$3,0)),"",VLOOKUP($A165,VSMR!$A:$DR,I$3,0))</f>
        <v>36</v>
      </c>
      <c r="J165" s="116">
        <f>IF(ISERROR(VLOOKUP($A165,VSMR!$A:$DR,J$3,0)),"",VLOOKUP($A165,VSMR!$A:$DR,J$3,0))</f>
        <v>86</v>
      </c>
      <c r="K165" s="115">
        <f>IF(ISERROR(VLOOKUP($A165,VSMR!$A:$DR,K$3,0)),"",VLOOKUP($A165,VSMR!$A:$DR,K$3,0))</f>
        <v>105</v>
      </c>
      <c r="L165" s="116">
        <f>IF(ISERROR(VLOOKUP($A165,VSMR!$A:$DR,L$3,0)),"",VLOOKUP($A165,VSMR!$A:$DR,L$3,0))</f>
        <v>139</v>
      </c>
      <c r="M165" s="117">
        <f>IF(ISERROR(VLOOKUP($A165,VSMR!$A:$DR,M$3,0)),"",VLOOKUP($A165,VSMR!$A:$DR,M$3,0))</f>
        <v>98</v>
      </c>
      <c r="N165" t="e">
        <v>#N/A</v>
      </c>
      <c r="O165" t="s">
        <v>801</v>
      </c>
      <c r="Q165" s="149"/>
    </row>
    <row r="166" spans="1:17" ht="12.75">
      <c r="A166" s="78" t="s">
        <v>376</v>
      </c>
      <c r="B166" s="20" t="s">
        <v>670</v>
      </c>
      <c r="C166" s="112">
        <f>IF(ISERROR(VLOOKUP($A166,'[1]Q4 0203'!$C:$F,C$3,0)),"",VLOOKUP($A166,'[1]Q4 0203'!$C:$F,C$3,0))</f>
        <v>12</v>
      </c>
      <c r="D166" s="113">
        <f>IF(ISERROR(VLOOKUP($A166,'[1]Q4 0304'!$C:$F,D$3,0)),"",VLOOKUP($A166,'[1]Q4 0304'!$C:$F,D$3,0))</f>
        <v>5</v>
      </c>
      <c r="E166" s="114">
        <f>IF(ISERROR(VLOOKUP($A166,'[1]Q4 0405'!$C:$E,E$3,0)),"",VLOOKUP($A166,'[1]Q4 0405'!$C:$E,E$3,0))</f>
        <v>18</v>
      </c>
      <c r="F166" s="115">
        <f>IF(ISERROR(VLOOKUP($A166,'[1]Q4 0506'!$C:$F,F$3,0)),"",VLOOKUP($A166,'[1]Q4 0506'!$C:$F,F$3,0))</f>
        <v>10</v>
      </c>
      <c r="G166" s="114">
        <f>IF(ISERROR(VLOOKUP($A166,'[1]Q4 0607'!$C:$F,G$3,0)),"",VLOOKUP($A166,'[1]Q4 0607'!$C:$F,G$3,0))</f>
      </c>
      <c r="H166" s="113">
        <f>IF(ISERROR(VLOOKUP($A166,LDPR!$A:$F,H$3,0)),"",VLOOKUP($A166,LDPR!$A:$F,H$3,0))</f>
      </c>
      <c r="I166" s="116">
        <f>IF(ISERROR(VLOOKUP($A166,VSMR!$A:$DR,I$3,0)),"",VLOOKUP($A166,VSMR!$A:$DR,I$3,0))</f>
      </c>
      <c r="J166" s="116">
        <f>IF(ISERROR(VLOOKUP($A166,VSMR!$A:$DR,J$3,0)),"",VLOOKUP($A166,VSMR!$A:$DR,J$3,0))</f>
      </c>
      <c r="K166" s="115">
        <f>IF(ISERROR(VLOOKUP($A166,VSMR!$A:$DR,K$3,0)),"",VLOOKUP($A166,VSMR!$A:$DR,K$3,0))</f>
      </c>
      <c r="L166" s="116">
        <f>IF(ISERROR(VLOOKUP($A166,VSMR!$A:$DR,L$3,0)),"",VLOOKUP($A166,VSMR!$A:$DR,L$3,0))</f>
      </c>
      <c r="M166" s="117">
        <f>IF(ISERROR(VLOOKUP($A166,VSMR!$A:$DR,M$3,0)),"",VLOOKUP($A166,VSMR!$A:$DR,M$3,0))</f>
      </c>
      <c r="N166" t="s">
        <v>820</v>
      </c>
      <c r="O166" t="e">
        <v>#N/A</v>
      </c>
      <c r="Q166" s="149"/>
    </row>
    <row r="167" spans="1:17" ht="12.75">
      <c r="A167" s="78" t="s">
        <v>30</v>
      </c>
      <c r="B167" s="20" t="s">
        <v>460</v>
      </c>
      <c r="C167" s="112" t="str">
        <f>IF(ISERROR(VLOOKUP($A167,'[1]Q4 0203'!$C:$F,C$3,0)),"",VLOOKUP($A167,'[1]Q4 0203'!$C:$F,C$3,0))</f>
        <v>no data</v>
      </c>
      <c r="D167" s="113">
        <f>IF(ISERROR(VLOOKUP($A167,'[1]Q4 0304'!$C:$F,D$3,0)),"",VLOOKUP($A167,'[1]Q4 0304'!$C:$F,D$3,0))</f>
        <v>447</v>
      </c>
      <c r="E167" s="114">
        <f>IF(ISERROR(VLOOKUP($A167,'[1]Q4 0405'!$C:$E,E$3,0)),"",VLOOKUP($A167,'[1]Q4 0405'!$C:$E,E$3,0))</f>
        <v>658</v>
      </c>
      <c r="F167" s="115">
        <f>IF(ISERROR(VLOOKUP($A167,'[1]Q4 0506'!$C:$F,F$3,0)),"",VLOOKUP($A167,'[1]Q4 0506'!$C:$F,F$3,0))</f>
        <v>320</v>
      </c>
      <c r="G167" s="114">
        <f>IF(ISERROR(VLOOKUP($A167,'[1]Q4 0607'!$C:$F,G$3,0)),"",VLOOKUP($A167,'[1]Q4 0607'!$C:$F,G$3,0))</f>
        <v>341</v>
      </c>
      <c r="H167" s="113">
        <f>IF(ISERROR(VLOOKUP($A167,LDPR!$A:$F,H$3,0)),"",VLOOKUP($A167,LDPR!$A:$F,H$3,0))</f>
        <v>290</v>
      </c>
      <c r="I167" s="116">
        <f>IF(ISERROR(VLOOKUP($A167,VSMR!$A:$DR,I$3,0)),"",VLOOKUP($A167,VSMR!$A:$DR,I$3,0))</f>
        <v>339</v>
      </c>
      <c r="J167" s="116">
        <f>IF(ISERROR(VLOOKUP($A167,VSMR!$A:$DR,J$3,0)),"",VLOOKUP($A167,VSMR!$A:$DR,J$3,0))</f>
        <v>377</v>
      </c>
      <c r="K167" s="115">
        <f>IF(ISERROR(VLOOKUP($A167,VSMR!$A:$DR,K$3,0)),"",VLOOKUP($A167,VSMR!$A:$DR,K$3,0))</f>
        <v>394</v>
      </c>
      <c r="L167" s="116">
        <f>IF(ISERROR(VLOOKUP($A167,VSMR!$A:$DR,L$3,0)),"",VLOOKUP($A167,VSMR!$A:$DR,L$3,0))</f>
        <v>376</v>
      </c>
      <c r="M167" s="117">
        <f>IF(ISERROR(VLOOKUP($A167,VSMR!$A:$DR,M$3,0)),"",VLOOKUP($A167,VSMR!$A:$DR,M$3,0))</f>
        <v>351</v>
      </c>
      <c r="N167" t="s">
        <v>829</v>
      </c>
      <c r="O167" t="s">
        <v>806</v>
      </c>
      <c r="Q167" s="149"/>
    </row>
    <row r="168" spans="1:17" ht="12.75">
      <c r="A168" s="78" t="s">
        <v>386</v>
      </c>
      <c r="B168" s="20" t="s">
        <v>681</v>
      </c>
      <c r="C168" s="112">
        <f>IF(ISERROR(VLOOKUP($A168,'[1]Q4 0203'!$C:$F,C$3,0)),"",VLOOKUP($A168,'[1]Q4 0203'!$C:$F,C$3,0))</f>
        <v>2</v>
      </c>
      <c r="D168" s="113">
        <f>IF(ISERROR(VLOOKUP($A168,'[1]Q4 0304'!$C:$F,D$3,0)),"",VLOOKUP($A168,'[1]Q4 0304'!$C:$F,D$3,0))</f>
        <v>6</v>
      </c>
      <c r="E168" s="114">
        <f>IF(ISERROR(VLOOKUP($A168,'[1]Q4 0405'!$C:$E,E$3,0)),"",VLOOKUP($A168,'[1]Q4 0405'!$C:$E,E$3,0))</f>
        <v>11</v>
      </c>
      <c r="F168" s="115">
        <f>IF(ISERROR(VLOOKUP($A168,'[1]Q4 0506'!$C:$F,F$3,0)),"",VLOOKUP($A168,'[1]Q4 0506'!$C:$F,F$3,0))</f>
        <v>22</v>
      </c>
      <c r="G168" s="114">
        <f>IF(ISERROR(VLOOKUP($A168,'[1]Q4 0607'!$C:$F,G$3,0)),"",VLOOKUP($A168,'[1]Q4 0607'!$C:$F,G$3,0))</f>
      </c>
      <c r="H168" s="113">
        <f>IF(ISERROR(VLOOKUP($A168,LDPR!$A:$F,H$3,0)),"",VLOOKUP($A168,LDPR!$A:$F,H$3,0))</f>
      </c>
      <c r="I168" s="116">
        <f>IF(ISERROR(VLOOKUP($A168,VSMR!$A:$DR,I$3,0)),"",VLOOKUP($A168,VSMR!$A:$DR,I$3,0))</f>
      </c>
      <c r="J168" s="116">
        <f>IF(ISERROR(VLOOKUP($A168,VSMR!$A:$DR,J$3,0)),"",VLOOKUP($A168,VSMR!$A:$DR,J$3,0))</f>
      </c>
      <c r="K168" s="115">
        <f>IF(ISERROR(VLOOKUP($A168,VSMR!$A:$DR,K$3,0)),"",VLOOKUP($A168,VSMR!$A:$DR,K$3,0))</f>
      </c>
      <c r="L168" s="116">
        <f>IF(ISERROR(VLOOKUP($A168,VSMR!$A:$DR,L$3,0)),"",VLOOKUP($A168,VSMR!$A:$DR,L$3,0))</f>
      </c>
      <c r="M168" s="117">
        <f>IF(ISERROR(VLOOKUP($A168,VSMR!$A:$DR,M$3,0)),"",VLOOKUP($A168,VSMR!$A:$DR,M$3,0))</f>
      </c>
      <c r="N168" t="s">
        <v>819</v>
      </c>
      <c r="O168" t="e">
        <v>#N/A</v>
      </c>
      <c r="Q168" s="149"/>
    </row>
    <row r="169" spans="1:17" ht="12.75">
      <c r="A169" s="78" t="s">
        <v>327</v>
      </c>
      <c r="B169" s="20" t="s">
        <v>612</v>
      </c>
      <c r="C169" s="112">
        <f>IF(ISERROR(VLOOKUP($A169,'[1]Q4 0203'!$C:$F,C$3,0)),"",VLOOKUP($A169,'[1]Q4 0203'!$C:$F,C$3,0))</f>
        <v>15</v>
      </c>
      <c r="D169" s="113">
        <f>IF(ISERROR(VLOOKUP($A169,'[1]Q4 0304'!$C:$F,D$3,0)),"",VLOOKUP($A169,'[1]Q4 0304'!$C:$F,D$3,0))</f>
        <v>23</v>
      </c>
      <c r="E169" s="114">
        <f>IF(ISERROR(VLOOKUP($A169,'[1]Q4 0405'!$C:$E,E$3,0)),"",VLOOKUP($A169,'[1]Q4 0405'!$C:$E,E$3,0))</f>
        <v>41</v>
      </c>
      <c r="F169" s="115">
        <f>IF(ISERROR(VLOOKUP($A169,'[1]Q4 0506'!$C:$F,F$3,0)),"",VLOOKUP($A169,'[1]Q4 0506'!$C:$F,F$3,0))</f>
        <v>92</v>
      </c>
      <c r="G169" s="114">
        <f>IF(ISERROR(VLOOKUP($A169,'[1]Q4 0607'!$C:$F,G$3,0)),"",VLOOKUP($A169,'[1]Q4 0607'!$C:$F,G$3,0))</f>
      </c>
      <c r="H169" s="113">
        <f>IF(ISERROR(VLOOKUP($A169,LDPR!$A:$F,H$3,0)),"",VLOOKUP($A169,LDPR!$A:$F,H$3,0))</f>
      </c>
      <c r="I169" s="116">
        <f>IF(ISERROR(VLOOKUP($A169,VSMR!$A:$DR,I$3,0)),"",VLOOKUP($A169,VSMR!$A:$DR,I$3,0))</f>
      </c>
      <c r="J169" s="116">
        <f>IF(ISERROR(VLOOKUP($A169,VSMR!$A:$DR,J$3,0)),"",VLOOKUP($A169,VSMR!$A:$DR,J$3,0))</f>
      </c>
      <c r="K169" s="115">
        <f>IF(ISERROR(VLOOKUP($A169,VSMR!$A:$DR,K$3,0)),"",VLOOKUP($A169,VSMR!$A:$DR,K$3,0))</f>
      </c>
      <c r="L169" s="116">
        <f>IF(ISERROR(VLOOKUP($A169,VSMR!$A:$DR,L$3,0)),"",VLOOKUP($A169,VSMR!$A:$DR,L$3,0))</f>
      </c>
      <c r="M169" s="117">
        <f>IF(ISERROR(VLOOKUP($A169,VSMR!$A:$DR,M$3,0)),"",VLOOKUP($A169,VSMR!$A:$DR,M$3,0))</f>
      </c>
      <c r="N169" t="s">
        <v>834</v>
      </c>
      <c r="O169" t="e">
        <v>#N/A</v>
      </c>
      <c r="Q169" s="149"/>
    </row>
    <row r="170" spans="1:17" ht="12.75">
      <c r="A170" s="78" t="s">
        <v>59</v>
      </c>
      <c r="B170" s="20" t="s">
        <v>461</v>
      </c>
      <c r="C170" s="112" t="str">
        <f>IF(ISERROR(VLOOKUP($A170,'[1]Q4 0203'!$C:$F,C$3,0)),"",VLOOKUP($A170,'[1]Q4 0203'!$C:$F,C$3,0))</f>
        <v>no data</v>
      </c>
      <c r="D170" s="113">
        <f>IF(ISERROR(VLOOKUP($A170,'[1]Q4 0304'!$C:$F,D$3,0)),"",VLOOKUP($A170,'[1]Q4 0304'!$C:$F,D$3,0))</f>
        <v>106</v>
      </c>
      <c r="E170" s="114">
        <f>IF(ISERROR(VLOOKUP($A170,'[1]Q4 0405'!$C:$E,E$3,0)),"",VLOOKUP($A170,'[1]Q4 0405'!$C:$E,E$3,0))</f>
        <v>0</v>
      </c>
      <c r="F170" s="115">
        <f>IF(ISERROR(VLOOKUP($A170,'[1]Q4 0506'!$C:$F,F$3,0)),"",VLOOKUP($A170,'[1]Q4 0506'!$C:$F,F$3,0))</f>
        <v>122</v>
      </c>
      <c r="G170" s="114">
        <f>IF(ISERROR(VLOOKUP($A170,'[1]Q4 0607'!$C:$F,G$3,0)),"",VLOOKUP($A170,'[1]Q4 0607'!$C:$F,G$3,0))</f>
        <v>276</v>
      </c>
      <c r="H170" s="113">
        <f>IF(ISERROR(VLOOKUP($A170,LDPR!$A:$F,H$3,0)),"",VLOOKUP($A170,LDPR!$A:$F,H$3,0))</f>
        <v>294</v>
      </c>
      <c r="I170" s="116">
        <f>IF(ISERROR(VLOOKUP($A170,VSMR!$A:$DR,I$3,0)),"",VLOOKUP($A170,VSMR!$A:$DR,I$3,0))</f>
        <v>296</v>
      </c>
      <c r="J170" s="116">
        <f>IF(ISERROR(VLOOKUP($A170,VSMR!$A:$DR,J$3,0)),"",VLOOKUP($A170,VSMR!$A:$DR,J$3,0))</f>
        <v>299</v>
      </c>
      <c r="K170" s="115">
        <f>IF(ISERROR(VLOOKUP($A170,VSMR!$A:$DR,K$3,0)),"",VLOOKUP($A170,VSMR!$A:$DR,K$3,0))</f>
        <v>295</v>
      </c>
      <c r="L170" s="116">
        <f>IF(ISERROR(VLOOKUP($A170,VSMR!$A:$DR,L$3,0)),"",VLOOKUP($A170,VSMR!$A:$DR,L$3,0))</f>
        <v>292</v>
      </c>
      <c r="M170" s="117">
        <f>IF(ISERROR(VLOOKUP($A170,VSMR!$A:$DR,M$3,0)),"",VLOOKUP($A170,VSMR!$A:$DR,M$3,0))</f>
        <v>142</v>
      </c>
      <c r="N170" t="s">
        <v>829</v>
      </c>
      <c r="O170" t="s">
        <v>806</v>
      </c>
      <c r="Q170" s="149"/>
    </row>
    <row r="171" spans="1:17" ht="12.75">
      <c r="A171" s="78" t="s">
        <v>249</v>
      </c>
      <c r="B171" s="20" t="s">
        <v>518</v>
      </c>
      <c r="C171" s="112">
        <f>IF(ISERROR(VLOOKUP($A171,'[1]Q4 0203'!$C:$F,C$3,0)),"",VLOOKUP($A171,'[1]Q4 0203'!$C:$F,C$3,0))</f>
        <v>38</v>
      </c>
      <c r="D171" s="113">
        <f>IF(ISERROR(VLOOKUP($A171,'[1]Q4 0304'!$C:$F,D$3,0)),"",VLOOKUP($A171,'[1]Q4 0304'!$C:$F,D$3,0))</f>
        <v>12</v>
      </c>
      <c r="E171" s="114">
        <f>IF(ISERROR(VLOOKUP($A171,'[1]Q4 0405'!$C:$E,E$3,0)),"",VLOOKUP($A171,'[1]Q4 0405'!$C:$E,E$3,0))</f>
        <v>10</v>
      </c>
      <c r="F171" s="115">
        <f>IF(ISERROR(VLOOKUP($A171,'[1]Q4 0506'!$C:$F,F$3,0)),"",VLOOKUP($A171,'[1]Q4 0506'!$C:$F,F$3,0))</f>
        <v>108</v>
      </c>
      <c r="G171" s="114">
        <f>IF(ISERROR(VLOOKUP($A171,'[1]Q4 0607'!$C:$F,G$3,0)),"",VLOOKUP($A171,'[1]Q4 0607'!$C:$F,G$3,0))</f>
      </c>
      <c r="H171" s="113">
        <f>IF(ISERROR(VLOOKUP($A171,LDPR!$A:$F,H$3,0)),"",VLOOKUP($A171,LDPR!$A:$F,H$3,0))</f>
      </c>
      <c r="I171" s="116">
        <f>IF(ISERROR(VLOOKUP($A171,VSMR!$A:$DR,I$3,0)),"",VLOOKUP($A171,VSMR!$A:$DR,I$3,0))</f>
      </c>
      <c r="J171" s="116">
        <f>IF(ISERROR(VLOOKUP($A171,VSMR!$A:$DR,J$3,0)),"",VLOOKUP($A171,VSMR!$A:$DR,J$3,0))</f>
      </c>
      <c r="K171" s="115">
        <f>IF(ISERROR(VLOOKUP($A171,VSMR!$A:$DR,K$3,0)),"",VLOOKUP($A171,VSMR!$A:$DR,K$3,0))</f>
      </c>
      <c r="L171" s="116">
        <f>IF(ISERROR(VLOOKUP($A171,VSMR!$A:$DR,L$3,0)),"",VLOOKUP($A171,VSMR!$A:$DR,L$3,0))</f>
      </c>
      <c r="M171" s="117">
        <f>IF(ISERROR(VLOOKUP($A171,VSMR!$A:$DR,M$3,0)),"",VLOOKUP($A171,VSMR!$A:$DR,M$3,0))</f>
      </c>
      <c r="N171" t="s">
        <v>818</v>
      </c>
      <c r="O171" t="e">
        <v>#N/A</v>
      </c>
      <c r="Q171" s="149"/>
    </row>
    <row r="172" spans="1:17" ht="12.75">
      <c r="A172" s="78" t="s">
        <v>124</v>
      </c>
      <c r="B172" s="20" t="s">
        <v>749</v>
      </c>
      <c r="C172" s="112">
        <f>IF(ISERROR(VLOOKUP($A172,'[1]Q4 0203'!$C:$F,C$3,0)),"",VLOOKUP($A172,'[1]Q4 0203'!$C:$F,C$3,0))</f>
      </c>
      <c r="D172" s="113">
        <f>IF(ISERROR(VLOOKUP($A172,'[1]Q4 0304'!$C:$F,D$3,0)),"",VLOOKUP($A172,'[1]Q4 0304'!$C:$F,D$3,0))</f>
      </c>
      <c r="E172" s="114">
        <f>IF(ISERROR(VLOOKUP($A172,'[1]Q4 0405'!$C:$E,E$3,0)),"",VLOOKUP($A172,'[1]Q4 0405'!$C:$E,E$3,0))</f>
      </c>
      <c r="F172" s="115">
        <f>IF(ISERROR(VLOOKUP($A172,'[1]Q4 0506'!$C:$F,F$3,0)),"",VLOOKUP($A172,'[1]Q4 0506'!$C:$F,F$3,0))</f>
      </c>
      <c r="G172" s="114">
        <f>IF(ISERROR(VLOOKUP($A172,'[1]Q4 0607'!$C:$F,G$3,0)),"",VLOOKUP($A172,'[1]Q4 0607'!$C:$F,G$3,0))</f>
        <v>98</v>
      </c>
      <c r="H172" s="113">
        <f>IF(ISERROR(VLOOKUP($A172,LDPR!$A:$F,H$3,0)),"",VLOOKUP($A172,LDPR!$A:$F,H$3,0))</f>
        <v>168</v>
      </c>
      <c r="I172" s="116">
        <f>IF(ISERROR(VLOOKUP($A172,VSMR!$A:$DR,I$3,0)),"",VLOOKUP($A172,VSMR!$A:$DR,I$3,0))</f>
        <v>68</v>
      </c>
      <c r="J172" s="116">
        <f>IF(ISERROR(VLOOKUP($A172,VSMR!$A:$DR,J$3,0)),"",VLOOKUP($A172,VSMR!$A:$DR,J$3,0))</f>
        <v>66</v>
      </c>
      <c r="K172" s="115">
        <f>IF(ISERROR(VLOOKUP($A172,VSMR!$A:$DR,K$3,0)),"",VLOOKUP($A172,VSMR!$A:$DR,K$3,0))</f>
        <v>187</v>
      </c>
      <c r="L172" s="116">
        <f>IF(ISERROR(VLOOKUP($A172,VSMR!$A:$DR,L$3,0)),"",VLOOKUP($A172,VSMR!$A:$DR,L$3,0))</f>
        <v>65</v>
      </c>
      <c r="M172" s="117">
        <f>IF(ISERROR(VLOOKUP($A172,VSMR!$A:$DR,M$3,0)),"",VLOOKUP($A172,VSMR!$A:$DR,M$3,0))</f>
        <v>93</v>
      </c>
      <c r="N172" t="e">
        <v>#N/A</v>
      </c>
      <c r="O172" t="s">
        <v>802</v>
      </c>
      <c r="Q172" s="149"/>
    </row>
    <row r="173" spans="1:17" ht="12.75">
      <c r="A173" s="78" t="s">
        <v>196</v>
      </c>
      <c r="B173" s="20" t="s">
        <v>421</v>
      </c>
      <c r="C173" s="112">
        <f>IF(ISERROR(VLOOKUP($A173,'[1]Q4 0203'!$C:$F,C$3,0)),"",VLOOKUP($A173,'[1]Q4 0203'!$C:$F,C$3,0))</f>
        <v>24</v>
      </c>
      <c r="D173" s="113">
        <f>IF(ISERROR(VLOOKUP($A173,'[1]Q4 0304'!$C:$F,D$3,0)),"",VLOOKUP($A173,'[1]Q4 0304'!$C:$F,D$3,0))</f>
        <v>12</v>
      </c>
      <c r="E173" s="114">
        <f>IF(ISERROR(VLOOKUP($A173,'[1]Q4 0405'!$C:$E,E$3,0)),"",VLOOKUP($A173,'[1]Q4 0405'!$C:$E,E$3,0))</f>
        <v>26</v>
      </c>
      <c r="F173" s="115">
        <f>IF(ISERROR(VLOOKUP($A173,'[1]Q4 0506'!$C:$F,F$3,0)),"",VLOOKUP($A173,'[1]Q4 0506'!$C:$F,F$3,0))</f>
        <v>66</v>
      </c>
      <c r="G173" s="114">
        <f>IF(ISERROR(VLOOKUP($A173,'[1]Q4 0607'!$C:$F,G$3,0)),"",VLOOKUP($A173,'[1]Q4 0607'!$C:$F,G$3,0))</f>
      </c>
      <c r="H173" s="113">
        <f>IF(ISERROR(VLOOKUP($A173,LDPR!$A:$F,H$3,0)),"",VLOOKUP($A173,LDPR!$A:$F,H$3,0))</f>
      </c>
      <c r="I173" s="116">
        <f>IF(ISERROR(VLOOKUP($A173,VSMR!$A:$DR,I$3,0)),"",VLOOKUP($A173,VSMR!$A:$DR,I$3,0))</f>
      </c>
      <c r="J173" s="116">
        <f>IF(ISERROR(VLOOKUP($A173,VSMR!$A:$DR,J$3,0)),"",VLOOKUP($A173,VSMR!$A:$DR,J$3,0))</f>
      </c>
      <c r="K173" s="115">
        <f>IF(ISERROR(VLOOKUP($A173,VSMR!$A:$DR,K$3,0)),"",VLOOKUP($A173,VSMR!$A:$DR,K$3,0))</f>
      </c>
      <c r="L173" s="116">
        <f>IF(ISERROR(VLOOKUP($A173,VSMR!$A:$DR,L$3,0)),"",VLOOKUP($A173,VSMR!$A:$DR,L$3,0))</f>
      </c>
      <c r="M173" s="117">
        <f>IF(ISERROR(VLOOKUP($A173,VSMR!$A:$DR,M$3,0)),"",VLOOKUP($A173,VSMR!$A:$DR,M$3,0))</f>
      </c>
      <c r="N173" t="s">
        <v>826</v>
      </c>
      <c r="O173" t="e">
        <v>#N/A</v>
      </c>
      <c r="Q173" s="149"/>
    </row>
    <row r="174" spans="1:17" ht="12.75">
      <c r="A174" s="78" t="s">
        <v>263</v>
      </c>
      <c r="B174" s="20" t="s">
        <v>534</v>
      </c>
      <c r="C174" s="112">
        <f>IF(ISERROR(VLOOKUP($A174,'[1]Q4 0203'!$C:$F,C$3,0)),"",VLOOKUP($A174,'[1]Q4 0203'!$C:$F,C$3,0))</f>
        <v>4</v>
      </c>
      <c r="D174" s="113">
        <f>IF(ISERROR(VLOOKUP($A174,'[1]Q4 0304'!$C:$F,D$3,0)),"",VLOOKUP($A174,'[1]Q4 0304'!$C:$F,D$3,0))</f>
        <v>5</v>
      </c>
      <c r="E174" s="114">
        <f>IF(ISERROR(VLOOKUP($A174,'[1]Q4 0405'!$C:$E,E$3,0)),"",VLOOKUP($A174,'[1]Q4 0405'!$C:$E,E$3,0))</f>
        <v>0</v>
      </c>
      <c r="F174" s="115">
        <f>IF(ISERROR(VLOOKUP($A174,'[1]Q4 0506'!$C:$F,F$3,0)),"",VLOOKUP($A174,'[1]Q4 0506'!$C:$F,F$3,0))</f>
        <v>21</v>
      </c>
      <c r="G174" s="114">
        <f>IF(ISERROR(VLOOKUP($A174,'[1]Q4 0607'!$C:$F,G$3,0)),"",VLOOKUP($A174,'[1]Q4 0607'!$C:$F,G$3,0))</f>
      </c>
      <c r="H174" s="113">
        <f>IF(ISERROR(VLOOKUP($A174,LDPR!$A:$F,H$3,0)),"",VLOOKUP($A174,LDPR!$A:$F,H$3,0))</f>
      </c>
      <c r="I174" s="116">
        <f>IF(ISERROR(VLOOKUP($A174,VSMR!$A:$DR,I$3,0)),"",VLOOKUP($A174,VSMR!$A:$DR,I$3,0))</f>
      </c>
      <c r="J174" s="116">
        <f>IF(ISERROR(VLOOKUP($A174,VSMR!$A:$DR,J$3,0)),"",VLOOKUP($A174,VSMR!$A:$DR,J$3,0))</f>
      </c>
      <c r="K174" s="115">
        <f>IF(ISERROR(VLOOKUP($A174,VSMR!$A:$DR,K$3,0)),"",VLOOKUP($A174,VSMR!$A:$DR,K$3,0))</f>
      </c>
      <c r="L174" s="116">
        <f>IF(ISERROR(VLOOKUP($A174,VSMR!$A:$DR,L$3,0)),"",VLOOKUP($A174,VSMR!$A:$DR,L$3,0))</f>
      </c>
      <c r="M174" s="117">
        <f>IF(ISERROR(VLOOKUP($A174,VSMR!$A:$DR,M$3,0)),"",VLOOKUP($A174,VSMR!$A:$DR,M$3,0))</f>
      </c>
      <c r="N174" t="s">
        <v>814</v>
      </c>
      <c r="O174" t="e">
        <v>#N/A</v>
      </c>
      <c r="Q174" s="149"/>
    </row>
    <row r="175" spans="1:17" ht="12.75">
      <c r="A175" s="78" t="s">
        <v>197</v>
      </c>
      <c r="B175" s="20" t="s">
        <v>422</v>
      </c>
      <c r="C175" s="112" t="str">
        <f>IF(ISERROR(VLOOKUP($A175,'[1]Q4 0203'!$C:$F,C$3,0)),"",VLOOKUP($A175,'[1]Q4 0203'!$C:$F,C$3,0))</f>
        <v>no data</v>
      </c>
      <c r="D175" s="113">
        <f>IF(ISERROR(VLOOKUP($A175,'[1]Q4 0304'!$C:$F,D$3,0)),"",VLOOKUP($A175,'[1]Q4 0304'!$C:$F,D$3,0))</f>
        <v>100</v>
      </c>
      <c r="E175" s="114">
        <f>IF(ISERROR(VLOOKUP($A175,'[1]Q4 0405'!$C:$E,E$3,0)),"",VLOOKUP($A175,'[1]Q4 0405'!$C:$E,E$3,0))</f>
        <v>45</v>
      </c>
      <c r="F175" s="115">
        <f>IF(ISERROR(VLOOKUP($A175,'[1]Q4 0506'!$C:$F,F$3,0)),"",VLOOKUP($A175,'[1]Q4 0506'!$C:$F,F$3,0))</f>
        <v>34</v>
      </c>
      <c r="G175" s="114">
        <f>IF(ISERROR(VLOOKUP($A175,'[1]Q4 0607'!$C:$F,G$3,0)),"",VLOOKUP($A175,'[1]Q4 0607'!$C:$F,G$3,0))</f>
      </c>
      <c r="H175" s="113">
        <f>IF(ISERROR(VLOOKUP($A175,LDPR!$A:$F,H$3,0)),"",VLOOKUP($A175,LDPR!$A:$F,H$3,0))</f>
      </c>
      <c r="I175" s="116">
        <f>IF(ISERROR(VLOOKUP($A175,VSMR!$A:$DR,I$3,0)),"",VLOOKUP($A175,VSMR!$A:$DR,I$3,0))</f>
      </c>
      <c r="J175" s="116">
        <f>IF(ISERROR(VLOOKUP($A175,VSMR!$A:$DR,J$3,0)),"",VLOOKUP($A175,VSMR!$A:$DR,J$3,0))</f>
      </c>
      <c r="K175" s="115">
        <f>IF(ISERROR(VLOOKUP($A175,VSMR!$A:$DR,K$3,0)),"",VLOOKUP($A175,VSMR!$A:$DR,K$3,0))</f>
      </c>
      <c r="L175" s="116">
        <f>IF(ISERROR(VLOOKUP($A175,VSMR!$A:$DR,L$3,0)),"",VLOOKUP($A175,VSMR!$A:$DR,L$3,0))</f>
      </c>
      <c r="M175" s="117">
        <f>IF(ISERROR(VLOOKUP($A175,VSMR!$A:$DR,M$3,0)),"",VLOOKUP($A175,VSMR!$A:$DR,M$3,0))</f>
      </c>
      <c r="N175" t="s">
        <v>826</v>
      </c>
      <c r="O175" t="e">
        <v>#N/A</v>
      </c>
      <c r="Q175" s="149"/>
    </row>
    <row r="176" spans="1:17" ht="12.75">
      <c r="A176" s="78" t="s">
        <v>170</v>
      </c>
      <c r="B176" s="20" t="s">
        <v>750</v>
      </c>
      <c r="C176" s="112">
        <f>IF(ISERROR(VLOOKUP($A176,'[1]Q4 0203'!$C:$F,C$3,0)),"",VLOOKUP($A176,'[1]Q4 0203'!$C:$F,C$3,0))</f>
      </c>
      <c r="D176" s="113">
        <f>IF(ISERROR(VLOOKUP($A176,'[1]Q4 0304'!$C:$F,D$3,0)),"",VLOOKUP($A176,'[1]Q4 0304'!$C:$F,D$3,0))</f>
      </c>
      <c r="E176" s="114">
        <f>IF(ISERROR(VLOOKUP($A176,'[1]Q4 0405'!$C:$E,E$3,0)),"",VLOOKUP($A176,'[1]Q4 0405'!$C:$E,E$3,0))</f>
      </c>
      <c r="F176" s="115">
        <f>IF(ISERROR(VLOOKUP($A176,'[1]Q4 0506'!$C:$F,F$3,0)),"",VLOOKUP($A176,'[1]Q4 0506'!$C:$F,F$3,0))</f>
      </c>
      <c r="G176" s="114">
        <f>IF(ISERROR(VLOOKUP($A176,'[1]Q4 0607'!$C:$F,G$3,0)),"",VLOOKUP($A176,'[1]Q4 0607'!$C:$F,G$3,0))</f>
        <v>175</v>
      </c>
      <c r="H176" s="113">
        <f>IF(ISERROR(VLOOKUP($A176,LDPR!$A:$F,H$3,0)),"",VLOOKUP($A176,LDPR!$A:$F,H$3,0))</f>
        <v>57</v>
      </c>
      <c r="I176" s="116">
        <f>IF(ISERROR(VLOOKUP($A176,VSMR!$A:$DR,I$3,0)),"",VLOOKUP($A176,VSMR!$A:$DR,I$3,0))</f>
        <v>67</v>
      </c>
      <c r="J176" s="116">
        <f>IF(ISERROR(VLOOKUP($A176,VSMR!$A:$DR,J$3,0)),"",VLOOKUP($A176,VSMR!$A:$DR,J$3,0))</f>
        <v>116</v>
      </c>
      <c r="K176" s="115">
        <f>IF(ISERROR(VLOOKUP($A176,VSMR!$A:$DR,K$3,0)),"",VLOOKUP($A176,VSMR!$A:$DR,K$3,0))</f>
        <v>192</v>
      </c>
      <c r="L176" s="116">
        <f>IF(ISERROR(VLOOKUP($A176,VSMR!$A:$DR,L$3,0)),"",VLOOKUP($A176,VSMR!$A:$DR,L$3,0))</f>
        <v>253</v>
      </c>
      <c r="M176" s="117">
        <f>IF(ISERROR(VLOOKUP($A176,VSMR!$A:$DR,M$3,0)),"",VLOOKUP($A176,VSMR!$A:$DR,M$3,0))</f>
        <v>262</v>
      </c>
      <c r="N176" t="e">
        <v>#N/A</v>
      </c>
      <c r="O176" t="s">
        <v>808</v>
      </c>
      <c r="Q176" s="149"/>
    </row>
    <row r="177" spans="1:17" ht="12.75">
      <c r="A177" s="78" t="s">
        <v>307</v>
      </c>
      <c r="B177" s="20" t="s">
        <v>588</v>
      </c>
      <c r="C177" s="112">
        <f>IF(ISERROR(VLOOKUP($A177,'[1]Q4 0203'!$C:$F,C$3,0)),"",VLOOKUP($A177,'[1]Q4 0203'!$C:$F,C$3,0))</f>
        <v>3</v>
      </c>
      <c r="D177" s="113">
        <f>IF(ISERROR(VLOOKUP($A177,'[1]Q4 0304'!$C:$F,D$3,0)),"",VLOOKUP($A177,'[1]Q4 0304'!$C:$F,D$3,0))</f>
        <v>27</v>
      </c>
      <c r="E177" s="114">
        <f>IF(ISERROR(VLOOKUP($A177,'[1]Q4 0405'!$C:$E,E$3,0)),"",VLOOKUP($A177,'[1]Q4 0405'!$C:$E,E$3,0))</f>
        <v>8</v>
      </c>
      <c r="F177" s="115">
        <f>IF(ISERROR(VLOOKUP($A177,'[1]Q4 0506'!$C:$F,F$3,0)),"",VLOOKUP($A177,'[1]Q4 0506'!$C:$F,F$3,0))</f>
        <v>50</v>
      </c>
      <c r="G177" s="114">
        <f>IF(ISERROR(VLOOKUP($A177,'[1]Q4 0607'!$C:$F,G$3,0)),"",VLOOKUP($A177,'[1]Q4 0607'!$C:$F,G$3,0))</f>
      </c>
      <c r="H177" s="113">
        <f>IF(ISERROR(VLOOKUP($A177,LDPR!$A:$F,H$3,0)),"",VLOOKUP($A177,LDPR!$A:$F,H$3,0))</f>
      </c>
      <c r="I177" s="116">
        <f>IF(ISERROR(VLOOKUP($A177,VSMR!$A:$DR,I$3,0)),"",VLOOKUP($A177,VSMR!$A:$DR,I$3,0))</f>
      </c>
      <c r="J177" s="116">
        <f>IF(ISERROR(VLOOKUP($A177,VSMR!$A:$DR,J$3,0)),"",VLOOKUP($A177,VSMR!$A:$DR,J$3,0))</f>
      </c>
      <c r="K177" s="115">
        <f>IF(ISERROR(VLOOKUP($A177,VSMR!$A:$DR,K$3,0)),"",VLOOKUP($A177,VSMR!$A:$DR,K$3,0))</f>
      </c>
      <c r="L177" s="116">
        <f>IF(ISERROR(VLOOKUP($A177,VSMR!$A:$DR,L$3,0)),"",VLOOKUP($A177,VSMR!$A:$DR,L$3,0))</f>
      </c>
      <c r="M177" s="117">
        <f>IF(ISERROR(VLOOKUP($A177,VSMR!$A:$DR,M$3,0)),"",VLOOKUP($A177,VSMR!$A:$DR,M$3,0))</f>
      </c>
      <c r="N177" t="s">
        <v>832</v>
      </c>
      <c r="O177" t="e">
        <v>#N/A</v>
      </c>
      <c r="Q177" s="149"/>
    </row>
    <row r="178" spans="1:17" ht="12.75">
      <c r="A178" s="78" t="s">
        <v>71</v>
      </c>
      <c r="B178" s="20" t="s">
        <v>468</v>
      </c>
      <c r="C178" s="112">
        <f>IF(ISERROR(VLOOKUP($A178,'[1]Q4 0203'!$C:$F,C$3,0)),"",VLOOKUP($A178,'[1]Q4 0203'!$C:$F,C$3,0))</f>
        <v>15</v>
      </c>
      <c r="D178" s="113">
        <f>IF(ISERROR(VLOOKUP($A178,'[1]Q4 0304'!$C:$F,D$3,0)),"",VLOOKUP($A178,'[1]Q4 0304'!$C:$F,D$3,0))</f>
        <v>11</v>
      </c>
      <c r="E178" s="114">
        <f>IF(ISERROR(VLOOKUP($A178,'[1]Q4 0405'!$C:$E,E$3,0)),"",VLOOKUP($A178,'[1]Q4 0405'!$C:$E,E$3,0))</f>
        <v>41</v>
      </c>
      <c r="F178" s="115">
        <f>IF(ISERROR(VLOOKUP($A178,'[1]Q4 0506'!$C:$F,F$3,0)),"",VLOOKUP($A178,'[1]Q4 0506'!$C:$F,F$3,0))</f>
        <v>110</v>
      </c>
      <c r="G178" s="114">
        <f>IF(ISERROR(VLOOKUP($A178,'[1]Q4 0607'!$C:$F,G$3,0)),"",VLOOKUP($A178,'[1]Q4 0607'!$C:$F,G$3,0))</f>
        <v>45</v>
      </c>
      <c r="H178" s="113">
        <f>IF(ISERROR(VLOOKUP($A178,LDPR!$A:$F,H$3,0)),"",VLOOKUP($A178,LDPR!$A:$F,H$3,0))</f>
        <v>127</v>
      </c>
      <c r="I178" s="116">
        <f>IF(ISERROR(VLOOKUP($A178,VSMR!$A:$DR,I$3,0)),"",VLOOKUP($A178,VSMR!$A:$DR,I$3,0))</f>
        <v>96</v>
      </c>
      <c r="J178" s="116">
        <f>IF(ISERROR(VLOOKUP($A178,VSMR!$A:$DR,J$3,0)),"",VLOOKUP($A178,VSMR!$A:$DR,J$3,0))</f>
        <v>78</v>
      </c>
      <c r="K178" s="115">
        <f>IF(ISERROR(VLOOKUP($A178,VSMR!$A:$DR,K$3,0)),"",VLOOKUP($A178,VSMR!$A:$DR,K$3,0))</f>
        <v>135</v>
      </c>
      <c r="L178" s="116">
        <f>IF(ISERROR(VLOOKUP($A178,VSMR!$A:$DR,L$3,0)),"",VLOOKUP($A178,VSMR!$A:$DR,L$3,0))</f>
        <v>95</v>
      </c>
      <c r="M178" s="117">
        <f>IF(ISERROR(VLOOKUP($A178,VSMR!$A:$DR,M$3,0)),"",VLOOKUP($A178,VSMR!$A:$DR,M$3,0))</f>
        <v>121</v>
      </c>
      <c r="N178" t="s">
        <v>827</v>
      </c>
      <c r="O178" t="s">
        <v>806</v>
      </c>
      <c r="Q178" s="149"/>
    </row>
    <row r="179" spans="1:17" ht="12.75">
      <c r="A179" s="78" t="s">
        <v>79</v>
      </c>
      <c r="B179" s="20" t="s">
        <v>462</v>
      </c>
      <c r="C179" s="112" t="str">
        <f>IF(ISERROR(VLOOKUP($A179,'[1]Q4 0203'!$C:$F,C$3,0)),"",VLOOKUP($A179,'[1]Q4 0203'!$C:$F,C$3,0))</f>
        <v>no data</v>
      </c>
      <c r="D179" s="113">
        <f>IF(ISERROR(VLOOKUP($A179,'[1]Q4 0304'!$C:$F,D$3,0)),"",VLOOKUP($A179,'[1]Q4 0304'!$C:$F,D$3,0))</f>
        <v>205</v>
      </c>
      <c r="E179" s="114">
        <f>IF(ISERROR(VLOOKUP($A179,'[1]Q4 0405'!$C:$E,E$3,0)),"",VLOOKUP($A179,'[1]Q4 0405'!$C:$E,E$3,0))</f>
        <v>111</v>
      </c>
      <c r="F179" s="115">
        <f>IF(ISERROR(VLOOKUP($A179,'[1]Q4 0506'!$C:$F,F$3,0)),"",VLOOKUP($A179,'[1]Q4 0506'!$C:$F,F$3,0))</f>
        <v>144</v>
      </c>
      <c r="G179" s="114">
        <f>IF(ISERROR(VLOOKUP($A179,'[1]Q4 0607'!$C:$F,G$3,0)),"",VLOOKUP($A179,'[1]Q4 0607'!$C:$F,G$3,0))</f>
        <v>122</v>
      </c>
      <c r="H179" s="113">
        <f>IF(ISERROR(VLOOKUP($A179,LDPR!$A:$F,H$3,0)),"",VLOOKUP($A179,LDPR!$A:$F,H$3,0))</f>
        <v>140</v>
      </c>
      <c r="I179" s="116">
        <f>IF(ISERROR(VLOOKUP($A179,VSMR!$A:$DR,I$3,0)),"",VLOOKUP($A179,VSMR!$A:$DR,I$3,0))</f>
        <v>118</v>
      </c>
      <c r="J179" s="116">
        <f>IF(ISERROR(VLOOKUP($A179,VSMR!$A:$DR,J$3,0)),"",VLOOKUP($A179,VSMR!$A:$DR,J$3,0))</f>
        <v>128</v>
      </c>
      <c r="K179" s="115">
        <f>IF(ISERROR(VLOOKUP($A179,VSMR!$A:$DR,K$3,0)),"",VLOOKUP($A179,VSMR!$A:$DR,K$3,0))</f>
        <v>205</v>
      </c>
      <c r="L179" s="116">
        <f>IF(ISERROR(VLOOKUP($A179,VSMR!$A:$DR,L$3,0)),"",VLOOKUP($A179,VSMR!$A:$DR,L$3,0))</f>
        <v>205</v>
      </c>
      <c r="M179" s="117">
        <f>IF(ISERROR(VLOOKUP($A179,VSMR!$A:$DR,M$3,0)),"",VLOOKUP($A179,VSMR!$A:$DR,M$3,0))</f>
        <v>154</v>
      </c>
      <c r="N179" t="s">
        <v>829</v>
      </c>
      <c r="O179" t="s">
        <v>806</v>
      </c>
      <c r="Q179" s="149"/>
    </row>
    <row r="180" spans="1:17" ht="12.75">
      <c r="A180" s="78" t="s">
        <v>25</v>
      </c>
      <c r="B180" s="20" t="s">
        <v>482</v>
      </c>
      <c r="C180" s="112">
        <f>IF(ISERROR(VLOOKUP($A180,'[1]Q4 0203'!$C:$F,C$3,0)),"",VLOOKUP($A180,'[1]Q4 0203'!$C:$F,C$3,0))</f>
        <v>12</v>
      </c>
      <c r="D180" s="113">
        <f>IF(ISERROR(VLOOKUP($A180,'[1]Q4 0304'!$C:$F,D$3,0)),"",VLOOKUP($A180,'[1]Q4 0304'!$C:$F,D$3,0))</f>
        <v>24</v>
      </c>
      <c r="E180" s="114">
        <f>IF(ISERROR(VLOOKUP($A180,'[1]Q4 0405'!$C:$E,E$3,0)),"",VLOOKUP($A180,'[1]Q4 0405'!$C:$E,E$3,0))</f>
        <v>38</v>
      </c>
      <c r="F180" s="115">
        <f>IF(ISERROR(VLOOKUP($A180,'[1]Q4 0506'!$C:$F,F$3,0)),"",VLOOKUP($A180,'[1]Q4 0506'!$C:$F,F$3,0))</f>
        <v>79</v>
      </c>
      <c r="G180" s="114">
        <f>IF(ISERROR(VLOOKUP($A180,'[1]Q4 0607'!$C:$F,G$3,0)),"",VLOOKUP($A180,'[1]Q4 0607'!$C:$F,G$3,0))</f>
        <v>71</v>
      </c>
      <c r="H180" s="113">
        <f>IF(ISERROR(VLOOKUP($A180,LDPR!$A:$F,H$3,0)),"",VLOOKUP($A180,LDPR!$A:$F,H$3,0))</f>
        <v>71</v>
      </c>
      <c r="I180" s="116">
        <f>IF(ISERROR(VLOOKUP($A180,VSMR!$A:$DR,I$3,0)),"",VLOOKUP($A180,VSMR!$A:$DR,I$3,0))</f>
        <v>64</v>
      </c>
      <c r="J180" s="116">
        <f>IF(ISERROR(VLOOKUP($A180,VSMR!$A:$DR,J$3,0)),"",VLOOKUP($A180,VSMR!$A:$DR,J$3,0))</f>
        <v>58</v>
      </c>
      <c r="K180" s="115">
        <f>IF(ISERROR(VLOOKUP($A180,VSMR!$A:$DR,K$3,0)),"",VLOOKUP($A180,VSMR!$A:$DR,K$3,0))</f>
        <v>74</v>
      </c>
      <c r="L180" s="116">
        <f>IF(ISERROR(VLOOKUP($A180,VSMR!$A:$DR,L$3,0)),"",VLOOKUP($A180,VSMR!$A:$DR,L$3,0))</f>
        <v>83</v>
      </c>
      <c r="M180" s="117">
        <f>IF(ISERROR(VLOOKUP($A180,VSMR!$A:$DR,M$3,0)),"",VLOOKUP($A180,VSMR!$A:$DR,M$3,0))</f>
        <v>84</v>
      </c>
      <c r="N180" t="s">
        <v>831</v>
      </c>
      <c r="O180" t="s">
        <v>806</v>
      </c>
      <c r="Q180" s="149"/>
    </row>
    <row r="181" spans="1:17" ht="12.75">
      <c r="A181" s="78" t="s">
        <v>98</v>
      </c>
      <c r="B181" s="20" t="s">
        <v>751</v>
      </c>
      <c r="C181" s="112">
        <f>IF(ISERROR(VLOOKUP($A181,'[1]Q4 0203'!$C:$F,C$3,0)),"",VLOOKUP($A181,'[1]Q4 0203'!$C:$F,C$3,0))</f>
      </c>
      <c r="D181" s="113">
        <f>IF(ISERROR(VLOOKUP($A181,'[1]Q4 0304'!$C:$F,D$3,0)),"",VLOOKUP($A181,'[1]Q4 0304'!$C:$F,D$3,0))</f>
      </c>
      <c r="E181" s="114">
        <f>IF(ISERROR(VLOOKUP($A181,'[1]Q4 0405'!$C:$E,E$3,0)),"",VLOOKUP($A181,'[1]Q4 0405'!$C:$E,E$3,0))</f>
      </c>
      <c r="F181" s="115">
        <f>IF(ISERROR(VLOOKUP($A181,'[1]Q4 0506'!$C:$F,F$3,0)),"",VLOOKUP($A181,'[1]Q4 0506'!$C:$F,F$3,0))</f>
      </c>
      <c r="G181" s="114">
        <f>IF(ISERROR(VLOOKUP($A181,'[1]Q4 0607'!$C:$F,G$3,0)),"",VLOOKUP($A181,'[1]Q4 0607'!$C:$F,G$3,0))</f>
        <v>514</v>
      </c>
      <c r="H181" s="113">
        <f>IF(ISERROR(VLOOKUP($A181,LDPR!$A:$F,H$3,0)),"",VLOOKUP($A181,LDPR!$A:$F,H$3,0))</f>
        <v>125</v>
      </c>
      <c r="I181" s="116">
        <f>IF(ISERROR(VLOOKUP($A181,VSMR!$A:$DR,I$3,0)),"",VLOOKUP($A181,VSMR!$A:$DR,I$3,0))</f>
        <v>120</v>
      </c>
      <c r="J181" s="116">
        <f>IF(ISERROR(VLOOKUP($A181,VSMR!$A:$DR,J$3,0)),"",VLOOKUP($A181,VSMR!$A:$DR,J$3,0))</f>
        <v>141</v>
      </c>
      <c r="K181" s="115">
        <f>IF(ISERROR(VLOOKUP($A181,VSMR!$A:$DR,K$3,0)),"",VLOOKUP($A181,VSMR!$A:$DR,K$3,0))</f>
        <v>246</v>
      </c>
      <c r="L181" s="116">
        <f>IF(ISERROR(VLOOKUP($A181,VSMR!$A:$DR,L$3,0)),"",VLOOKUP($A181,VSMR!$A:$DR,L$3,0))</f>
        <v>299</v>
      </c>
      <c r="M181" s="117">
        <f>IF(ISERROR(VLOOKUP($A181,VSMR!$A:$DR,M$3,0)),"",VLOOKUP($A181,VSMR!$A:$DR,M$3,0))</f>
        <v>348</v>
      </c>
      <c r="N181" t="e">
        <v>#N/A</v>
      </c>
      <c r="O181" t="s">
        <v>802</v>
      </c>
      <c r="Q181" s="149"/>
    </row>
    <row r="182" spans="1:17" ht="12.75">
      <c r="A182" s="78" t="s">
        <v>61</v>
      </c>
      <c r="B182" s="20" t="s">
        <v>562</v>
      </c>
      <c r="C182" s="112">
        <f>IF(ISERROR(VLOOKUP($A182,'[1]Q4 0203'!$C:$F,C$3,0)),"",VLOOKUP($A182,'[1]Q4 0203'!$C:$F,C$3,0))</f>
        <v>57</v>
      </c>
      <c r="D182" s="113">
        <f>IF(ISERROR(VLOOKUP($A182,'[1]Q4 0304'!$C:$F,D$3,0)),"",VLOOKUP($A182,'[1]Q4 0304'!$C:$F,D$3,0))</f>
        <v>60</v>
      </c>
      <c r="E182" s="114">
        <f>IF(ISERROR(VLOOKUP($A182,'[1]Q4 0405'!$C:$E,E$3,0)),"",VLOOKUP($A182,'[1]Q4 0405'!$C:$E,E$3,0))</f>
        <v>28</v>
      </c>
      <c r="F182" s="115">
        <f>IF(ISERROR(VLOOKUP($A182,'[1]Q4 0506'!$C:$F,F$3,0)),"",VLOOKUP($A182,'[1]Q4 0506'!$C:$F,F$3,0))</f>
        <v>23</v>
      </c>
      <c r="G182" s="114">
        <f>IF(ISERROR(VLOOKUP($A182,'[1]Q4 0607'!$C:$F,G$3,0)),"",VLOOKUP($A182,'[1]Q4 0607'!$C:$F,G$3,0))</f>
        <v>53</v>
      </c>
      <c r="H182" s="113">
        <f>IF(ISERROR(VLOOKUP($A182,LDPR!$A:$F,H$3,0)),"",VLOOKUP($A182,LDPR!$A:$F,H$3,0))</f>
        <v>56</v>
      </c>
      <c r="I182" s="116">
        <f>IF(ISERROR(VLOOKUP($A182,VSMR!$A:$DR,I$3,0)),"",VLOOKUP($A182,VSMR!$A:$DR,I$3,0))</f>
        <v>66</v>
      </c>
      <c r="J182" s="116">
        <f>IF(ISERROR(VLOOKUP($A182,VSMR!$A:$DR,J$3,0)),"",VLOOKUP($A182,VSMR!$A:$DR,J$3,0))</f>
        <v>128</v>
      </c>
      <c r="K182" s="115">
        <f>IF(ISERROR(VLOOKUP($A182,VSMR!$A:$DR,K$3,0)),"",VLOOKUP($A182,VSMR!$A:$DR,K$3,0))</f>
        <v>118</v>
      </c>
      <c r="L182" s="116">
        <f>IF(ISERROR(VLOOKUP($A182,VSMR!$A:$DR,L$3,0)),"",VLOOKUP($A182,VSMR!$A:$DR,L$3,0))</f>
        <v>148</v>
      </c>
      <c r="M182" s="117">
        <f>IF(ISERROR(VLOOKUP($A182,VSMR!$A:$DR,M$3,0)),"",VLOOKUP($A182,VSMR!$A:$DR,M$3,0))</f>
        <v>101</v>
      </c>
      <c r="N182" t="s">
        <v>813</v>
      </c>
      <c r="O182" t="s">
        <v>801</v>
      </c>
      <c r="Q182" s="149"/>
    </row>
    <row r="183" spans="1:17" ht="12.75">
      <c r="A183" s="78" t="s">
        <v>81</v>
      </c>
      <c r="B183" s="20" t="s">
        <v>478</v>
      </c>
      <c r="C183" s="112">
        <f>IF(ISERROR(VLOOKUP($A183,'[1]Q4 0203'!$C:$F,C$3,0)),"",VLOOKUP($A183,'[1]Q4 0203'!$C:$F,C$3,0))</f>
        <v>306</v>
      </c>
      <c r="D183" s="113">
        <f>IF(ISERROR(VLOOKUP($A183,'[1]Q4 0304'!$C:$F,D$3,0)),"",VLOOKUP($A183,'[1]Q4 0304'!$C:$F,D$3,0))</f>
        <v>104</v>
      </c>
      <c r="E183" s="114">
        <f>IF(ISERROR(VLOOKUP($A183,'[1]Q4 0405'!$C:$E,E$3,0)),"",VLOOKUP($A183,'[1]Q4 0405'!$C:$E,E$3,0))</f>
        <v>55</v>
      </c>
      <c r="F183" s="115">
        <f>IF(ISERROR(VLOOKUP($A183,'[1]Q4 0506'!$C:$F,F$3,0)),"",VLOOKUP($A183,'[1]Q4 0506'!$C:$F,F$3,0))</f>
        <v>66</v>
      </c>
      <c r="G183" s="114">
        <f>IF(ISERROR(VLOOKUP($A183,'[1]Q4 0607'!$C:$F,G$3,0)),"",VLOOKUP($A183,'[1]Q4 0607'!$C:$F,G$3,0))</f>
        <v>77</v>
      </c>
      <c r="H183" s="113">
        <f>IF(ISERROR(VLOOKUP($A183,LDPR!$A:$F,H$3,0)),"",VLOOKUP($A183,LDPR!$A:$F,H$3,0))</f>
        <v>120</v>
      </c>
      <c r="I183" s="116">
        <f>IF(ISERROR(VLOOKUP($A183,VSMR!$A:$DR,I$3,0)),"",VLOOKUP($A183,VSMR!$A:$DR,I$3,0))</f>
        <v>135</v>
      </c>
      <c r="J183" s="116">
        <f>IF(ISERROR(VLOOKUP($A183,VSMR!$A:$DR,J$3,0)),"",VLOOKUP($A183,VSMR!$A:$DR,J$3,0))</f>
        <v>126</v>
      </c>
      <c r="K183" s="115">
        <f>IF(ISERROR(VLOOKUP($A183,VSMR!$A:$DR,K$3,0)),"",VLOOKUP($A183,VSMR!$A:$DR,K$3,0))</f>
        <v>249</v>
      </c>
      <c r="L183" s="116">
        <f>IF(ISERROR(VLOOKUP($A183,VSMR!$A:$DR,L$3,0)),"",VLOOKUP($A183,VSMR!$A:$DR,L$3,0))</f>
        <v>176</v>
      </c>
      <c r="M183" s="117">
        <f>IF(ISERROR(VLOOKUP($A183,VSMR!$A:$DR,M$3,0)),"",VLOOKUP($A183,VSMR!$A:$DR,M$3,0))</f>
        <v>188</v>
      </c>
      <c r="N183" t="s">
        <v>830</v>
      </c>
      <c r="O183" t="s">
        <v>806</v>
      </c>
      <c r="Q183" s="149"/>
    </row>
    <row r="184" spans="1:17" ht="12.75">
      <c r="A184" s="78" t="s">
        <v>234</v>
      </c>
      <c r="B184" s="20" t="s">
        <v>498</v>
      </c>
      <c r="C184" s="112">
        <f>IF(ISERROR(VLOOKUP($A184,'[1]Q4 0203'!$C:$F,C$3,0)),"",VLOOKUP($A184,'[1]Q4 0203'!$C:$F,C$3,0))</f>
        <v>69</v>
      </c>
      <c r="D184" s="113">
        <f>IF(ISERROR(VLOOKUP($A184,'[1]Q4 0304'!$C:$F,D$3,0)),"",VLOOKUP($A184,'[1]Q4 0304'!$C:$F,D$3,0))</f>
        <v>72</v>
      </c>
      <c r="E184" s="114">
        <f>IF(ISERROR(VLOOKUP($A184,'[1]Q4 0405'!$C:$E,E$3,0)),"",VLOOKUP($A184,'[1]Q4 0405'!$C:$E,E$3,0))</f>
        <v>60</v>
      </c>
      <c r="F184" s="115">
        <f>IF(ISERROR(VLOOKUP($A184,'[1]Q4 0506'!$C:$F,F$3,0)),"",VLOOKUP($A184,'[1]Q4 0506'!$C:$F,F$3,0))</f>
        <v>60</v>
      </c>
      <c r="G184" s="114">
        <f>IF(ISERROR(VLOOKUP($A184,'[1]Q4 0607'!$C:$F,G$3,0)),"",VLOOKUP($A184,'[1]Q4 0607'!$C:$F,G$3,0))</f>
      </c>
      <c r="H184" s="113">
        <f>IF(ISERROR(VLOOKUP($A184,LDPR!$A:$F,H$3,0)),"",VLOOKUP($A184,LDPR!$A:$F,H$3,0))</f>
      </c>
      <c r="I184" s="116">
        <f>IF(ISERROR(VLOOKUP($A184,VSMR!$A:$DR,I$3,0)),"",VLOOKUP($A184,VSMR!$A:$DR,I$3,0))</f>
      </c>
      <c r="J184" s="116">
        <f>IF(ISERROR(VLOOKUP($A184,VSMR!$A:$DR,J$3,0)),"",VLOOKUP($A184,VSMR!$A:$DR,J$3,0))</f>
      </c>
      <c r="K184" s="115">
        <f>IF(ISERROR(VLOOKUP($A184,VSMR!$A:$DR,K$3,0)),"",VLOOKUP($A184,VSMR!$A:$DR,K$3,0))</f>
      </c>
      <c r="L184" s="116">
        <f>IF(ISERROR(VLOOKUP($A184,VSMR!$A:$DR,L$3,0)),"",VLOOKUP($A184,VSMR!$A:$DR,L$3,0))</f>
      </c>
      <c r="M184" s="117">
        <f>IF(ISERROR(VLOOKUP($A184,VSMR!$A:$DR,M$3,0)),"",VLOOKUP($A184,VSMR!$A:$DR,M$3,0))</f>
      </c>
      <c r="N184" t="s">
        <v>811</v>
      </c>
      <c r="O184" t="e">
        <v>#N/A</v>
      </c>
      <c r="Q184" s="149"/>
    </row>
    <row r="185" spans="1:17" ht="12.75">
      <c r="A185" s="78" t="s">
        <v>250</v>
      </c>
      <c r="B185" s="20" t="s">
        <v>519</v>
      </c>
      <c r="C185" s="112">
        <f>IF(ISERROR(VLOOKUP($A185,'[1]Q4 0203'!$C:$F,C$3,0)),"",VLOOKUP($A185,'[1]Q4 0203'!$C:$F,C$3,0))</f>
        <v>53</v>
      </c>
      <c r="D185" s="113">
        <f>IF(ISERROR(VLOOKUP($A185,'[1]Q4 0304'!$C:$F,D$3,0)),"",VLOOKUP($A185,'[1]Q4 0304'!$C:$F,D$3,0))</f>
        <v>76</v>
      </c>
      <c r="E185" s="114">
        <f>IF(ISERROR(VLOOKUP($A185,'[1]Q4 0405'!$C:$E,E$3,0)),"",VLOOKUP($A185,'[1]Q4 0405'!$C:$E,E$3,0))</f>
        <v>77</v>
      </c>
      <c r="F185" s="115">
        <f>IF(ISERROR(VLOOKUP($A185,'[1]Q4 0506'!$C:$F,F$3,0)),"",VLOOKUP($A185,'[1]Q4 0506'!$C:$F,F$3,0))</f>
        <v>87</v>
      </c>
      <c r="G185" s="114">
        <f>IF(ISERROR(VLOOKUP($A185,'[1]Q4 0607'!$C:$F,G$3,0)),"",VLOOKUP($A185,'[1]Q4 0607'!$C:$F,G$3,0))</f>
      </c>
      <c r="H185" s="113">
        <f>IF(ISERROR(VLOOKUP($A185,LDPR!$A:$F,H$3,0)),"",VLOOKUP($A185,LDPR!$A:$F,H$3,0))</f>
      </c>
      <c r="I185" s="116">
        <f>IF(ISERROR(VLOOKUP($A185,VSMR!$A:$DR,I$3,0)),"",VLOOKUP($A185,VSMR!$A:$DR,I$3,0))</f>
      </c>
      <c r="J185" s="116">
        <f>IF(ISERROR(VLOOKUP($A185,VSMR!$A:$DR,J$3,0)),"",VLOOKUP($A185,VSMR!$A:$DR,J$3,0))</f>
      </c>
      <c r="K185" s="115">
        <f>IF(ISERROR(VLOOKUP($A185,VSMR!$A:$DR,K$3,0)),"",VLOOKUP($A185,VSMR!$A:$DR,K$3,0))</f>
      </c>
      <c r="L185" s="116">
        <f>IF(ISERROR(VLOOKUP($A185,VSMR!$A:$DR,L$3,0)),"",VLOOKUP($A185,VSMR!$A:$DR,L$3,0))</f>
      </c>
      <c r="M185" s="117">
        <f>IF(ISERROR(VLOOKUP($A185,VSMR!$A:$DR,M$3,0)),"",VLOOKUP($A185,VSMR!$A:$DR,M$3,0))</f>
      </c>
      <c r="N185" t="s">
        <v>818</v>
      </c>
      <c r="O185" t="e">
        <v>#N/A</v>
      </c>
      <c r="Q185" s="149"/>
    </row>
    <row r="186" spans="1:17" ht="12.75">
      <c r="A186" s="78" t="s">
        <v>251</v>
      </c>
      <c r="B186" s="20" t="s">
        <v>520</v>
      </c>
      <c r="C186" s="112">
        <f>IF(ISERROR(VLOOKUP($A186,'[1]Q4 0203'!$C:$F,C$3,0)),"",VLOOKUP($A186,'[1]Q4 0203'!$C:$F,C$3,0))</f>
        <v>53</v>
      </c>
      <c r="D186" s="113">
        <f>IF(ISERROR(VLOOKUP($A186,'[1]Q4 0304'!$C:$F,D$3,0)),"",VLOOKUP($A186,'[1]Q4 0304'!$C:$F,D$3,0))</f>
        <v>67</v>
      </c>
      <c r="E186" s="114">
        <f>IF(ISERROR(VLOOKUP($A186,'[1]Q4 0405'!$C:$E,E$3,0)),"",VLOOKUP($A186,'[1]Q4 0405'!$C:$E,E$3,0))</f>
        <v>55</v>
      </c>
      <c r="F186" s="115">
        <f>IF(ISERROR(VLOOKUP($A186,'[1]Q4 0506'!$C:$F,F$3,0)),"",VLOOKUP($A186,'[1]Q4 0506'!$C:$F,F$3,0))</f>
        <v>91</v>
      </c>
      <c r="G186" s="114">
        <f>IF(ISERROR(VLOOKUP($A186,'[1]Q4 0607'!$C:$F,G$3,0)),"",VLOOKUP($A186,'[1]Q4 0607'!$C:$F,G$3,0))</f>
      </c>
      <c r="H186" s="113">
        <f>IF(ISERROR(VLOOKUP($A186,LDPR!$A:$F,H$3,0)),"",VLOOKUP($A186,LDPR!$A:$F,H$3,0))</f>
      </c>
      <c r="I186" s="116">
        <f>IF(ISERROR(VLOOKUP($A186,VSMR!$A:$DR,I$3,0)),"",VLOOKUP($A186,VSMR!$A:$DR,I$3,0))</f>
      </c>
      <c r="J186" s="116">
        <f>IF(ISERROR(VLOOKUP($A186,VSMR!$A:$DR,J$3,0)),"",VLOOKUP($A186,VSMR!$A:$DR,J$3,0))</f>
      </c>
      <c r="K186" s="115">
        <f>IF(ISERROR(VLOOKUP($A186,VSMR!$A:$DR,K$3,0)),"",VLOOKUP($A186,VSMR!$A:$DR,K$3,0))</f>
      </c>
      <c r="L186" s="116">
        <f>IF(ISERROR(VLOOKUP($A186,VSMR!$A:$DR,L$3,0)),"",VLOOKUP($A186,VSMR!$A:$DR,L$3,0))</f>
      </c>
      <c r="M186" s="117">
        <f>IF(ISERROR(VLOOKUP($A186,VSMR!$A:$DR,M$3,0)),"",VLOOKUP($A186,VSMR!$A:$DR,M$3,0))</f>
      </c>
      <c r="N186" t="s">
        <v>818</v>
      </c>
      <c r="O186" t="e">
        <v>#N/A</v>
      </c>
      <c r="Q186" s="149"/>
    </row>
    <row r="187" spans="1:17" ht="12.75">
      <c r="A187" s="78" t="s">
        <v>97</v>
      </c>
      <c r="B187" s="20" t="s">
        <v>752</v>
      </c>
      <c r="C187" s="112">
        <f>IF(ISERROR(VLOOKUP($A187,'[1]Q4 0203'!$C:$F,C$3,0)),"",VLOOKUP($A187,'[1]Q4 0203'!$C:$F,C$3,0))</f>
      </c>
      <c r="D187" s="113">
        <f>IF(ISERROR(VLOOKUP($A187,'[1]Q4 0304'!$C:$F,D$3,0)),"",VLOOKUP($A187,'[1]Q4 0304'!$C:$F,D$3,0))</f>
      </c>
      <c r="E187" s="114">
        <f>IF(ISERROR(VLOOKUP($A187,'[1]Q4 0405'!$C:$E,E$3,0)),"",VLOOKUP($A187,'[1]Q4 0405'!$C:$E,E$3,0))</f>
      </c>
      <c r="F187" s="115">
        <f>IF(ISERROR(VLOOKUP($A187,'[1]Q4 0506'!$C:$F,F$3,0)),"",VLOOKUP($A187,'[1]Q4 0506'!$C:$F,F$3,0))</f>
      </c>
      <c r="G187" s="114">
        <f>IF(ISERROR(VLOOKUP($A187,'[1]Q4 0607'!$C:$F,G$3,0)),"",VLOOKUP($A187,'[1]Q4 0607'!$C:$F,G$3,0))</f>
        <v>570</v>
      </c>
      <c r="H187" s="113">
        <f>IF(ISERROR(VLOOKUP($A187,LDPR!$A:$F,H$3,0)),"",VLOOKUP($A187,LDPR!$A:$F,H$3,0))</f>
        <v>520</v>
      </c>
      <c r="I187" s="116">
        <f>IF(ISERROR(VLOOKUP($A187,VSMR!$A:$DR,I$3,0)),"",VLOOKUP($A187,VSMR!$A:$DR,I$3,0))</f>
        <v>576</v>
      </c>
      <c r="J187" s="116">
        <f>IF(ISERROR(VLOOKUP($A187,VSMR!$A:$DR,J$3,0)),"",VLOOKUP($A187,VSMR!$A:$DR,J$3,0))</f>
        <v>666</v>
      </c>
      <c r="K187" s="115">
        <f>IF(ISERROR(VLOOKUP($A187,VSMR!$A:$DR,K$3,0)),"",VLOOKUP($A187,VSMR!$A:$DR,K$3,0))</f>
        <v>677</v>
      </c>
      <c r="L187" s="116">
        <f>IF(ISERROR(VLOOKUP($A187,VSMR!$A:$DR,L$3,0)),"",VLOOKUP($A187,VSMR!$A:$DR,L$3,0))</f>
        <v>784</v>
      </c>
      <c r="M187" s="117">
        <f>IF(ISERROR(VLOOKUP($A187,VSMR!$A:$DR,M$3,0)),"",VLOOKUP($A187,VSMR!$A:$DR,M$3,0))</f>
        <v>784</v>
      </c>
      <c r="N187" t="e">
        <v>#N/A</v>
      </c>
      <c r="O187" t="s">
        <v>802</v>
      </c>
      <c r="Q187" s="149"/>
    </row>
    <row r="188" spans="1:17" ht="12.75">
      <c r="A188" s="78" t="s">
        <v>252</v>
      </c>
      <c r="B188" s="20" t="s">
        <v>521</v>
      </c>
      <c r="C188" s="112">
        <f>IF(ISERROR(VLOOKUP($A188,'[1]Q4 0203'!$C:$F,C$3,0)),"",VLOOKUP($A188,'[1]Q4 0203'!$C:$F,C$3,0))</f>
        <v>52</v>
      </c>
      <c r="D188" s="113">
        <f>IF(ISERROR(VLOOKUP($A188,'[1]Q4 0304'!$C:$F,D$3,0)),"",VLOOKUP($A188,'[1]Q4 0304'!$C:$F,D$3,0))</f>
        <v>62</v>
      </c>
      <c r="E188" s="114">
        <f>IF(ISERROR(VLOOKUP($A188,'[1]Q4 0405'!$C:$E,E$3,0)),"",VLOOKUP($A188,'[1]Q4 0405'!$C:$E,E$3,0))</f>
        <v>52</v>
      </c>
      <c r="F188" s="115">
        <f>IF(ISERROR(VLOOKUP($A188,'[1]Q4 0506'!$C:$F,F$3,0)),"",VLOOKUP($A188,'[1]Q4 0506'!$C:$F,F$3,0))</f>
        <v>72</v>
      </c>
      <c r="G188" s="114">
        <f>IF(ISERROR(VLOOKUP($A188,'[1]Q4 0607'!$C:$F,G$3,0)),"",VLOOKUP($A188,'[1]Q4 0607'!$C:$F,G$3,0))</f>
      </c>
      <c r="H188" s="113">
        <f>IF(ISERROR(VLOOKUP($A188,LDPR!$A:$F,H$3,0)),"",VLOOKUP($A188,LDPR!$A:$F,H$3,0))</f>
      </c>
      <c r="I188" s="116">
        <f>IF(ISERROR(VLOOKUP($A188,VSMR!$A:$DR,I$3,0)),"",VLOOKUP($A188,VSMR!$A:$DR,I$3,0))</f>
      </c>
      <c r="J188" s="116">
        <f>IF(ISERROR(VLOOKUP($A188,VSMR!$A:$DR,J$3,0)),"",VLOOKUP($A188,VSMR!$A:$DR,J$3,0))</f>
      </c>
      <c r="K188" s="115">
        <f>IF(ISERROR(VLOOKUP($A188,VSMR!$A:$DR,K$3,0)),"",VLOOKUP($A188,VSMR!$A:$DR,K$3,0))</f>
      </c>
      <c r="L188" s="116">
        <f>IF(ISERROR(VLOOKUP($A188,VSMR!$A:$DR,L$3,0)),"",VLOOKUP($A188,VSMR!$A:$DR,L$3,0))</f>
      </c>
      <c r="M188" s="117">
        <f>IF(ISERROR(VLOOKUP($A188,VSMR!$A:$DR,M$3,0)),"",VLOOKUP($A188,VSMR!$A:$DR,M$3,0))</f>
      </c>
      <c r="N188" t="s">
        <v>818</v>
      </c>
      <c r="O188" t="e">
        <v>#N/A</v>
      </c>
      <c r="Q188" s="149"/>
    </row>
    <row r="189" spans="1:17" ht="12.75">
      <c r="A189" s="78" t="s">
        <v>136</v>
      </c>
      <c r="B189" s="20" t="s">
        <v>753</v>
      </c>
      <c r="C189" s="112">
        <f>IF(ISERROR(VLOOKUP($A189,'[1]Q4 0203'!$C:$F,C$3,0)),"",VLOOKUP($A189,'[1]Q4 0203'!$C:$F,C$3,0))</f>
      </c>
      <c r="D189" s="113">
        <f>IF(ISERROR(VLOOKUP($A189,'[1]Q4 0304'!$C:$F,D$3,0)),"",VLOOKUP($A189,'[1]Q4 0304'!$C:$F,D$3,0))</f>
      </c>
      <c r="E189" s="114">
        <f>IF(ISERROR(VLOOKUP($A189,'[1]Q4 0405'!$C:$E,E$3,0)),"",VLOOKUP($A189,'[1]Q4 0405'!$C:$E,E$3,0))</f>
      </c>
      <c r="F189" s="115">
        <f>IF(ISERROR(VLOOKUP($A189,'[1]Q4 0506'!$C:$F,F$3,0)),"",VLOOKUP($A189,'[1]Q4 0506'!$C:$F,F$3,0))</f>
      </c>
      <c r="G189" s="114">
        <f>IF(ISERROR(VLOOKUP($A189,'[1]Q4 0607'!$C:$F,G$3,0)),"",VLOOKUP($A189,'[1]Q4 0607'!$C:$F,G$3,0))</f>
        <v>114</v>
      </c>
      <c r="H189" s="113">
        <f>IF(ISERROR(VLOOKUP($A189,LDPR!$A:$F,H$3,0)),"",VLOOKUP($A189,LDPR!$A:$F,H$3,0))</f>
        <v>103</v>
      </c>
      <c r="I189" s="116">
        <f>IF(ISERROR(VLOOKUP($A189,VSMR!$A:$DR,I$3,0)),"",VLOOKUP($A189,VSMR!$A:$DR,I$3,0))</f>
        <v>104</v>
      </c>
      <c r="J189" s="116">
        <f>IF(ISERROR(VLOOKUP($A189,VSMR!$A:$DR,J$3,0)),"",VLOOKUP($A189,VSMR!$A:$DR,J$3,0))</f>
        <v>113</v>
      </c>
      <c r="K189" s="115">
        <f>IF(ISERROR(VLOOKUP($A189,VSMR!$A:$DR,K$3,0)),"",VLOOKUP($A189,VSMR!$A:$DR,K$3,0))</f>
        <v>163</v>
      </c>
      <c r="L189" s="116">
        <f>IF(ISERROR(VLOOKUP($A189,VSMR!$A:$DR,L$3,0)),"",VLOOKUP($A189,VSMR!$A:$DR,L$3,0))</f>
        <v>162</v>
      </c>
      <c r="M189" s="117">
        <f>IF(ISERROR(VLOOKUP($A189,VSMR!$A:$DR,M$3,0)),"",VLOOKUP($A189,VSMR!$A:$DR,M$3,0))</f>
        <v>186</v>
      </c>
      <c r="N189" t="e">
        <v>#N/A</v>
      </c>
      <c r="O189" t="s">
        <v>803</v>
      </c>
      <c r="Q189" s="149"/>
    </row>
    <row r="190" spans="1:17" ht="12.75">
      <c r="A190" s="78" t="s">
        <v>387</v>
      </c>
      <c r="B190" s="20" t="s">
        <v>682</v>
      </c>
      <c r="C190" s="112">
        <f>IF(ISERROR(VLOOKUP($A190,'[1]Q4 0203'!$C:$F,C$3,0)),"",VLOOKUP($A190,'[1]Q4 0203'!$C:$F,C$3,0))</f>
        <v>7</v>
      </c>
      <c r="D190" s="113">
        <f>IF(ISERROR(VLOOKUP($A190,'[1]Q4 0304'!$C:$F,D$3,0)),"",VLOOKUP($A190,'[1]Q4 0304'!$C:$F,D$3,0))</f>
        <v>10</v>
      </c>
      <c r="E190" s="114">
        <f>IF(ISERROR(VLOOKUP($A190,'[1]Q4 0405'!$C:$E,E$3,0)),"",VLOOKUP($A190,'[1]Q4 0405'!$C:$E,E$3,0))</f>
        <v>48</v>
      </c>
      <c r="F190" s="115">
        <f>IF(ISERROR(VLOOKUP($A190,'[1]Q4 0506'!$C:$F,F$3,0)),"",VLOOKUP($A190,'[1]Q4 0506'!$C:$F,F$3,0))</f>
        <v>53</v>
      </c>
      <c r="G190" s="114">
        <f>IF(ISERROR(VLOOKUP($A190,'[1]Q4 0607'!$C:$F,G$3,0)),"",VLOOKUP($A190,'[1]Q4 0607'!$C:$F,G$3,0))</f>
      </c>
      <c r="H190" s="113">
        <f>IF(ISERROR(VLOOKUP($A190,LDPR!$A:$F,H$3,0)),"",VLOOKUP($A190,LDPR!$A:$F,H$3,0))</f>
      </c>
      <c r="I190" s="116">
        <f>IF(ISERROR(VLOOKUP($A190,VSMR!$A:$DR,I$3,0)),"",VLOOKUP($A190,VSMR!$A:$DR,I$3,0))</f>
      </c>
      <c r="J190" s="116">
        <f>IF(ISERROR(VLOOKUP($A190,VSMR!$A:$DR,J$3,0)),"",VLOOKUP($A190,VSMR!$A:$DR,J$3,0))</f>
      </c>
      <c r="K190" s="115">
        <f>IF(ISERROR(VLOOKUP($A190,VSMR!$A:$DR,K$3,0)),"",VLOOKUP($A190,VSMR!$A:$DR,K$3,0))</f>
      </c>
      <c r="L190" s="116">
        <f>IF(ISERROR(VLOOKUP($A190,VSMR!$A:$DR,L$3,0)),"",VLOOKUP($A190,VSMR!$A:$DR,L$3,0))</f>
      </c>
      <c r="M190" s="117">
        <f>IF(ISERROR(VLOOKUP($A190,VSMR!$A:$DR,M$3,0)),"",VLOOKUP($A190,VSMR!$A:$DR,M$3,0))</f>
      </c>
      <c r="N190" t="s">
        <v>819</v>
      </c>
      <c r="O190" t="e">
        <v>#N/A</v>
      </c>
      <c r="Q190" s="149"/>
    </row>
    <row r="191" spans="1:17" ht="12.75">
      <c r="A191" s="78" t="s">
        <v>135</v>
      </c>
      <c r="B191" s="20" t="s">
        <v>754</v>
      </c>
      <c r="C191" s="112">
        <f>IF(ISERROR(VLOOKUP($A191,'[1]Q4 0203'!$C:$F,C$3,0)),"",VLOOKUP($A191,'[1]Q4 0203'!$C:$F,C$3,0))</f>
      </c>
      <c r="D191" s="113">
        <f>IF(ISERROR(VLOOKUP($A191,'[1]Q4 0304'!$C:$F,D$3,0)),"",VLOOKUP($A191,'[1]Q4 0304'!$C:$F,D$3,0))</f>
      </c>
      <c r="E191" s="114">
        <f>IF(ISERROR(VLOOKUP($A191,'[1]Q4 0405'!$C:$E,E$3,0)),"",VLOOKUP($A191,'[1]Q4 0405'!$C:$E,E$3,0))</f>
      </c>
      <c r="F191" s="115">
        <f>IF(ISERROR(VLOOKUP($A191,'[1]Q4 0506'!$C:$F,F$3,0)),"",VLOOKUP($A191,'[1]Q4 0506'!$C:$F,F$3,0))</f>
      </c>
      <c r="G191" s="114">
        <f>IF(ISERROR(VLOOKUP($A191,'[1]Q4 0607'!$C:$F,G$3,0)),"",VLOOKUP($A191,'[1]Q4 0607'!$C:$F,G$3,0))</f>
        <v>243</v>
      </c>
      <c r="H191" s="113">
        <f>IF(ISERROR(VLOOKUP($A191,LDPR!$A:$F,H$3,0)),"",VLOOKUP($A191,LDPR!$A:$F,H$3,0))</f>
        <v>187</v>
      </c>
      <c r="I191" s="116">
        <f>IF(ISERROR(VLOOKUP($A191,VSMR!$A:$DR,I$3,0)),"",VLOOKUP($A191,VSMR!$A:$DR,I$3,0))</f>
        <v>220</v>
      </c>
      <c r="J191" s="116">
        <f>IF(ISERROR(VLOOKUP($A191,VSMR!$A:$DR,J$3,0)),"",VLOOKUP($A191,VSMR!$A:$DR,J$3,0))</f>
        <v>237</v>
      </c>
      <c r="K191" s="115">
        <f>IF(ISERROR(VLOOKUP($A191,VSMR!$A:$DR,K$3,0)),"",VLOOKUP($A191,VSMR!$A:$DR,K$3,0))</f>
        <v>352</v>
      </c>
      <c r="L191" s="116">
        <f>IF(ISERROR(VLOOKUP($A191,VSMR!$A:$DR,L$3,0)),"",VLOOKUP($A191,VSMR!$A:$DR,L$3,0))</f>
        <v>312</v>
      </c>
      <c r="M191" s="117">
        <f>IF(ISERROR(VLOOKUP($A191,VSMR!$A:$DR,M$3,0)),"",VLOOKUP($A191,VSMR!$A:$DR,M$3,0))</f>
        <v>440</v>
      </c>
      <c r="N191" t="e">
        <v>#N/A</v>
      </c>
      <c r="O191" t="s">
        <v>803</v>
      </c>
      <c r="Q191" s="149"/>
    </row>
    <row r="192" spans="1:17" ht="12.75">
      <c r="A192" s="78" t="s">
        <v>83</v>
      </c>
      <c r="B192" s="20" t="s">
        <v>479</v>
      </c>
      <c r="C192" s="112">
        <f>IF(ISERROR(VLOOKUP($A192,'[1]Q4 0203'!$C:$F,C$3,0)),"",VLOOKUP($A192,'[1]Q4 0203'!$C:$F,C$3,0))</f>
        <v>63</v>
      </c>
      <c r="D192" s="113">
        <f>IF(ISERROR(VLOOKUP($A192,'[1]Q4 0304'!$C:$F,D$3,0)),"",VLOOKUP($A192,'[1]Q4 0304'!$C:$F,D$3,0))</f>
        <v>98</v>
      </c>
      <c r="E192" s="114">
        <f>IF(ISERROR(VLOOKUP($A192,'[1]Q4 0405'!$C:$E,E$3,0)),"",VLOOKUP($A192,'[1]Q4 0405'!$C:$E,E$3,0))</f>
        <v>66</v>
      </c>
      <c r="F192" s="115">
        <f>IF(ISERROR(VLOOKUP($A192,'[1]Q4 0506'!$C:$F,F$3,0)),"",VLOOKUP($A192,'[1]Q4 0506'!$C:$F,F$3,0))</f>
        <v>153</v>
      </c>
      <c r="G192" s="114">
        <f>IF(ISERROR(VLOOKUP($A192,'[1]Q4 0607'!$C:$F,G$3,0)),"",VLOOKUP($A192,'[1]Q4 0607'!$C:$F,G$3,0))</f>
        <v>276</v>
      </c>
      <c r="H192" s="113">
        <f>IF(ISERROR(VLOOKUP($A192,LDPR!$A:$F,H$3,0)),"",VLOOKUP($A192,LDPR!$A:$F,H$3,0))</f>
        <v>113</v>
      </c>
      <c r="I192" s="116">
        <f>IF(ISERROR(VLOOKUP($A192,VSMR!$A:$DR,I$3,0)),"",VLOOKUP($A192,VSMR!$A:$DR,I$3,0))</f>
        <v>149</v>
      </c>
      <c r="J192" s="116">
        <f>IF(ISERROR(VLOOKUP($A192,VSMR!$A:$DR,J$3,0)),"",VLOOKUP($A192,VSMR!$A:$DR,J$3,0))</f>
        <v>130</v>
      </c>
      <c r="K192" s="115">
        <f>IF(ISERROR(VLOOKUP($A192,VSMR!$A:$DR,K$3,0)),"",VLOOKUP($A192,VSMR!$A:$DR,K$3,0))</f>
        <v>249</v>
      </c>
      <c r="L192" s="116">
        <f>IF(ISERROR(VLOOKUP($A192,VSMR!$A:$DR,L$3,0)),"",VLOOKUP($A192,VSMR!$A:$DR,L$3,0))</f>
        <v>145</v>
      </c>
      <c r="M192" s="117">
        <f>IF(ISERROR(VLOOKUP($A192,VSMR!$A:$DR,M$3,0)),"",VLOOKUP($A192,VSMR!$A:$DR,M$3,0))</f>
        <v>140</v>
      </c>
      <c r="N192" t="s">
        <v>830</v>
      </c>
      <c r="O192" t="s">
        <v>806</v>
      </c>
      <c r="Q192" s="149"/>
    </row>
    <row r="193" spans="1:17" ht="12.75">
      <c r="A193" s="78" t="s">
        <v>105</v>
      </c>
      <c r="B193" s="20" t="s">
        <v>755</v>
      </c>
      <c r="C193" s="112">
        <f>IF(ISERROR(VLOOKUP($A193,'[1]Q4 0203'!$C:$F,C$3,0)),"",VLOOKUP($A193,'[1]Q4 0203'!$C:$F,C$3,0))</f>
      </c>
      <c r="D193" s="113">
        <f>IF(ISERROR(VLOOKUP($A193,'[1]Q4 0304'!$C:$F,D$3,0)),"",VLOOKUP($A193,'[1]Q4 0304'!$C:$F,D$3,0))</f>
      </c>
      <c r="E193" s="114">
        <f>IF(ISERROR(VLOOKUP($A193,'[1]Q4 0405'!$C:$E,E$3,0)),"",VLOOKUP($A193,'[1]Q4 0405'!$C:$E,E$3,0))</f>
      </c>
      <c r="F193" s="115">
        <f>IF(ISERROR(VLOOKUP($A193,'[1]Q4 0506'!$C:$F,F$3,0)),"",VLOOKUP($A193,'[1]Q4 0506'!$C:$F,F$3,0))</f>
      </c>
      <c r="G193" s="114">
        <f>IF(ISERROR(VLOOKUP($A193,'[1]Q4 0607'!$C:$F,G$3,0)),"",VLOOKUP($A193,'[1]Q4 0607'!$C:$F,G$3,0))</f>
        <v>1048</v>
      </c>
      <c r="H193" s="113">
        <f>IF(ISERROR(VLOOKUP($A193,LDPR!$A:$F,H$3,0)),"",VLOOKUP($A193,LDPR!$A:$F,H$3,0))</f>
        <v>431</v>
      </c>
      <c r="I193" s="116">
        <f>IF(ISERROR(VLOOKUP($A193,VSMR!$A:$DR,I$3,0)),"",VLOOKUP($A193,VSMR!$A:$DR,I$3,0))</f>
        <v>301</v>
      </c>
      <c r="J193" s="116">
        <f>IF(ISERROR(VLOOKUP($A193,VSMR!$A:$DR,J$3,0)),"",VLOOKUP($A193,VSMR!$A:$DR,J$3,0))</f>
        <v>301</v>
      </c>
      <c r="K193" s="115">
        <f>IF(ISERROR(VLOOKUP($A193,VSMR!$A:$DR,K$3,0)),"",VLOOKUP($A193,VSMR!$A:$DR,K$3,0))</f>
        <v>77</v>
      </c>
      <c r="L193" s="116">
        <f>IF(ISERROR(VLOOKUP($A193,VSMR!$A:$DR,L$3,0)),"",VLOOKUP($A193,VSMR!$A:$DR,L$3,0))</f>
        <v>239</v>
      </c>
      <c r="M193" s="117">
        <f>IF(ISERROR(VLOOKUP($A193,VSMR!$A:$DR,M$3,0)),"",VLOOKUP($A193,VSMR!$A:$DR,M$3,0))</f>
        <v>564</v>
      </c>
      <c r="N193" t="e">
        <v>#N/A</v>
      </c>
      <c r="O193" t="s">
        <v>803</v>
      </c>
      <c r="Q193" s="149"/>
    </row>
    <row r="194" spans="1:17" ht="12.75">
      <c r="A194" s="78" t="s">
        <v>377</v>
      </c>
      <c r="B194" s="20" t="s">
        <v>671</v>
      </c>
      <c r="C194" s="112">
        <f>IF(ISERROR(VLOOKUP($A194,'[1]Q4 0203'!$C:$F,C$3,0)),"",VLOOKUP($A194,'[1]Q4 0203'!$C:$F,C$3,0))</f>
        <v>75</v>
      </c>
      <c r="D194" s="113">
        <f>IF(ISERROR(VLOOKUP($A194,'[1]Q4 0304'!$C:$F,D$3,0)),"",VLOOKUP($A194,'[1]Q4 0304'!$C:$F,D$3,0))</f>
        <v>138</v>
      </c>
      <c r="E194" s="114">
        <f>IF(ISERROR(VLOOKUP($A194,'[1]Q4 0405'!$C:$E,E$3,0)),"",VLOOKUP($A194,'[1]Q4 0405'!$C:$E,E$3,0))</f>
        <v>234</v>
      </c>
      <c r="F194" s="115">
        <f>IF(ISERROR(VLOOKUP($A194,'[1]Q4 0506'!$C:$F,F$3,0)),"",VLOOKUP($A194,'[1]Q4 0506'!$C:$F,F$3,0))</f>
        <v>243</v>
      </c>
      <c r="G194" s="114">
        <f>IF(ISERROR(VLOOKUP($A194,'[1]Q4 0607'!$C:$F,G$3,0)),"",VLOOKUP($A194,'[1]Q4 0607'!$C:$F,G$3,0))</f>
      </c>
      <c r="H194" s="113">
        <f>IF(ISERROR(VLOOKUP($A194,LDPR!$A:$F,H$3,0)),"",VLOOKUP($A194,LDPR!$A:$F,H$3,0))</f>
      </c>
      <c r="I194" s="116">
        <f>IF(ISERROR(VLOOKUP($A194,VSMR!$A:$DR,I$3,0)),"",VLOOKUP($A194,VSMR!$A:$DR,I$3,0))</f>
      </c>
      <c r="J194" s="116">
        <f>IF(ISERROR(VLOOKUP($A194,VSMR!$A:$DR,J$3,0)),"",VLOOKUP($A194,VSMR!$A:$DR,J$3,0))</f>
      </c>
      <c r="K194" s="115">
        <f>IF(ISERROR(VLOOKUP($A194,VSMR!$A:$DR,K$3,0)),"",VLOOKUP($A194,VSMR!$A:$DR,K$3,0))</f>
      </c>
      <c r="L194" s="116">
        <f>IF(ISERROR(VLOOKUP($A194,VSMR!$A:$DR,L$3,0)),"",VLOOKUP($A194,VSMR!$A:$DR,L$3,0))</f>
      </c>
      <c r="M194" s="117">
        <f>IF(ISERROR(VLOOKUP($A194,VSMR!$A:$DR,M$3,0)),"",VLOOKUP($A194,VSMR!$A:$DR,M$3,0))</f>
      </c>
      <c r="N194" t="s">
        <v>820</v>
      </c>
      <c r="O194" t="e">
        <v>#N/A</v>
      </c>
      <c r="Q194" s="149"/>
    </row>
    <row r="195" spans="1:17" ht="12.75">
      <c r="A195" s="78" t="s">
        <v>115</v>
      </c>
      <c r="B195" s="20" t="s">
        <v>756</v>
      </c>
      <c r="C195" s="112">
        <f>IF(ISERROR(VLOOKUP($A195,'[1]Q4 0203'!$C:$F,C$3,0)),"",VLOOKUP($A195,'[1]Q4 0203'!$C:$F,C$3,0))</f>
      </c>
      <c r="D195" s="113">
        <f>IF(ISERROR(VLOOKUP($A195,'[1]Q4 0304'!$C:$F,D$3,0)),"",VLOOKUP($A195,'[1]Q4 0304'!$C:$F,D$3,0))</f>
      </c>
      <c r="E195" s="114">
        <f>IF(ISERROR(VLOOKUP($A195,'[1]Q4 0405'!$C:$E,E$3,0)),"",VLOOKUP($A195,'[1]Q4 0405'!$C:$E,E$3,0))</f>
      </c>
      <c r="F195" s="115">
        <f>IF(ISERROR(VLOOKUP($A195,'[1]Q4 0506'!$C:$F,F$3,0)),"",VLOOKUP($A195,'[1]Q4 0506'!$C:$F,F$3,0))</f>
      </c>
      <c r="G195" s="114">
        <f>IF(ISERROR(VLOOKUP($A195,'[1]Q4 0607'!$C:$F,G$3,0)),"",VLOOKUP($A195,'[1]Q4 0607'!$C:$F,G$3,0))</f>
        <v>190</v>
      </c>
      <c r="H195" s="113">
        <f>IF(ISERROR(VLOOKUP($A195,LDPR!$A:$F,H$3,0)),"",VLOOKUP($A195,LDPR!$A:$F,H$3,0))</f>
        <v>225</v>
      </c>
      <c r="I195" s="116">
        <f>IF(ISERROR(VLOOKUP($A195,VSMR!$A:$DR,I$3,0)),"",VLOOKUP($A195,VSMR!$A:$DR,I$3,0))</f>
        <v>258</v>
      </c>
      <c r="J195" s="116">
        <f>IF(ISERROR(VLOOKUP($A195,VSMR!$A:$DR,J$3,0)),"",VLOOKUP($A195,VSMR!$A:$DR,J$3,0))</f>
        <v>258</v>
      </c>
      <c r="K195" s="115">
        <f>IF(ISERROR(VLOOKUP($A195,VSMR!$A:$DR,K$3,0)),"",VLOOKUP($A195,VSMR!$A:$DR,K$3,0))</f>
        <v>285</v>
      </c>
      <c r="L195" s="116">
        <f>IF(ISERROR(VLOOKUP($A195,VSMR!$A:$DR,L$3,0)),"",VLOOKUP($A195,VSMR!$A:$DR,L$3,0))</f>
        <v>285</v>
      </c>
      <c r="M195" s="117">
        <f>IF(ISERROR(VLOOKUP($A195,VSMR!$A:$DR,M$3,0)),"",VLOOKUP($A195,VSMR!$A:$DR,M$3,0))</f>
        <v>428</v>
      </c>
      <c r="N195" t="e">
        <v>#N/A</v>
      </c>
      <c r="O195" t="s">
        <v>801</v>
      </c>
      <c r="Q195" s="149"/>
    </row>
    <row r="196" spans="1:17" ht="12.75">
      <c r="A196" s="78" t="s">
        <v>52</v>
      </c>
      <c r="B196" s="20" t="s">
        <v>437</v>
      </c>
      <c r="C196" s="112">
        <f>IF(ISERROR(VLOOKUP($A196,'[1]Q4 0203'!$C:$F,C$3,0)),"",VLOOKUP($A196,'[1]Q4 0203'!$C:$F,C$3,0))</f>
        <v>73</v>
      </c>
      <c r="D196" s="113">
        <f>IF(ISERROR(VLOOKUP($A196,'[1]Q4 0304'!$C:$F,D$3,0)),"",VLOOKUP($A196,'[1]Q4 0304'!$C:$F,D$3,0))</f>
        <v>110</v>
      </c>
      <c r="E196" s="114">
        <f>IF(ISERROR(VLOOKUP($A196,'[1]Q4 0405'!$C:$E,E$3,0)),"",VLOOKUP($A196,'[1]Q4 0405'!$C:$E,E$3,0))</f>
        <v>214</v>
      </c>
      <c r="F196" s="115">
        <f>IF(ISERROR(VLOOKUP($A196,'[1]Q4 0506'!$C:$F,F$3,0)),"",VLOOKUP($A196,'[1]Q4 0506'!$C:$F,F$3,0))</f>
        <v>130</v>
      </c>
      <c r="G196" s="114">
        <f>IF(ISERROR(VLOOKUP($A196,'[1]Q4 0607'!$C:$F,G$3,0)),"",VLOOKUP($A196,'[1]Q4 0607'!$C:$F,G$3,0))</f>
        <v>223</v>
      </c>
      <c r="H196" s="113">
        <f>IF(ISERROR(VLOOKUP($A196,LDPR!$A:$F,H$3,0)),"",VLOOKUP($A196,LDPR!$A:$F,H$3,0))</f>
        <v>130</v>
      </c>
      <c r="I196" s="116">
        <f>IF(ISERROR(VLOOKUP($A196,VSMR!$A:$DR,I$3,0)),"",VLOOKUP($A196,VSMR!$A:$DR,I$3,0))</f>
        <v>133</v>
      </c>
      <c r="J196" s="116">
        <f>IF(ISERROR(VLOOKUP($A196,VSMR!$A:$DR,J$3,0)),"",VLOOKUP($A196,VSMR!$A:$DR,J$3,0))</f>
        <v>106</v>
      </c>
      <c r="K196" s="115">
        <f>IF(ISERROR(VLOOKUP($A196,VSMR!$A:$DR,K$3,0)),"",VLOOKUP($A196,VSMR!$A:$DR,K$3,0))</f>
        <v>245</v>
      </c>
      <c r="L196" s="116">
        <f>IF(ISERROR(VLOOKUP($A196,VSMR!$A:$DR,L$3,0)),"",VLOOKUP($A196,VSMR!$A:$DR,L$3,0))</f>
        <v>125</v>
      </c>
      <c r="M196" s="117">
        <f>IF(ISERROR(VLOOKUP($A196,VSMR!$A:$DR,M$3,0)),"",VLOOKUP($A196,VSMR!$A:$DR,M$3,0))</f>
        <v>123</v>
      </c>
      <c r="N196" t="s">
        <v>824</v>
      </c>
      <c r="O196" t="s">
        <v>805</v>
      </c>
      <c r="Q196" s="149"/>
    </row>
    <row r="197" spans="1:17" ht="12.75">
      <c r="A197" s="78" t="s">
        <v>315</v>
      </c>
      <c r="B197" s="20" t="s">
        <v>598</v>
      </c>
      <c r="C197" s="112">
        <f>IF(ISERROR(VLOOKUP($A197,'[1]Q4 0203'!$C:$F,C$3,0)),"",VLOOKUP($A197,'[1]Q4 0203'!$C:$F,C$3,0))</f>
        <v>32</v>
      </c>
      <c r="D197" s="113">
        <f>IF(ISERROR(VLOOKUP($A197,'[1]Q4 0304'!$C:$F,D$3,0)),"",VLOOKUP($A197,'[1]Q4 0304'!$C:$F,D$3,0))</f>
        <v>29</v>
      </c>
      <c r="E197" s="114">
        <f>IF(ISERROR(VLOOKUP($A197,'[1]Q4 0405'!$C:$E,E$3,0)),"",VLOOKUP($A197,'[1]Q4 0405'!$C:$E,E$3,0))</f>
        <v>39</v>
      </c>
      <c r="F197" s="115">
        <f>IF(ISERROR(VLOOKUP($A197,'[1]Q4 0506'!$C:$F,F$3,0)),"",VLOOKUP($A197,'[1]Q4 0506'!$C:$F,F$3,0))</f>
        <v>23</v>
      </c>
      <c r="G197" s="114">
        <f>IF(ISERROR(VLOOKUP($A197,'[1]Q4 0607'!$C:$F,G$3,0)),"",VLOOKUP($A197,'[1]Q4 0607'!$C:$F,G$3,0))</f>
      </c>
      <c r="H197" s="113">
        <f>IF(ISERROR(VLOOKUP($A197,LDPR!$A:$F,H$3,0)),"",VLOOKUP($A197,LDPR!$A:$F,H$3,0))</f>
      </c>
      <c r="I197" s="116">
        <f>IF(ISERROR(VLOOKUP($A197,VSMR!$A:$DR,I$3,0)),"",VLOOKUP($A197,VSMR!$A:$DR,I$3,0))</f>
      </c>
      <c r="J197" s="116">
        <f>IF(ISERROR(VLOOKUP($A197,VSMR!$A:$DR,J$3,0)),"",VLOOKUP($A197,VSMR!$A:$DR,J$3,0))</f>
      </c>
      <c r="K197" s="115">
        <f>IF(ISERROR(VLOOKUP($A197,VSMR!$A:$DR,K$3,0)),"",VLOOKUP($A197,VSMR!$A:$DR,K$3,0))</f>
      </c>
      <c r="L197" s="116">
        <f>IF(ISERROR(VLOOKUP($A197,VSMR!$A:$DR,L$3,0)),"",VLOOKUP($A197,VSMR!$A:$DR,L$3,0))</f>
      </c>
      <c r="M197" s="117">
        <f>IF(ISERROR(VLOOKUP($A197,VSMR!$A:$DR,M$3,0)),"",VLOOKUP($A197,VSMR!$A:$DR,M$3,0))</f>
      </c>
      <c r="N197" t="s">
        <v>833</v>
      </c>
      <c r="O197" t="e">
        <v>#N/A</v>
      </c>
      <c r="Q197" s="149"/>
    </row>
    <row r="198" spans="1:17" ht="12.75">
      <c r="A198" s="78" t="s">
        <v>225</v>
      </c>
      <c r="B198" s="20" t="s">
        <v>451</v>
      </c>
      <c r="C198" s="112">
        <f>IF(ISERROR(VLOOKUP($A198,'[1]Q4 0203'!$C:$F,C$3,0)),"",VLOOKUP($A198,'[1]Q4 0203'!$C:$F,C$3,0))</f>
        <v>76</v>
      </c>
      <c r="D198" s="113">
        <f>IF(ISERROR(VLOOKUP($A198,'[1]Q4 0304'!$C:$F,D$3,0)),"",VLOOKUP($A198,'[1]Q4 0304'!$C:$F,D$3,0))</f>
        <v>94</v>
      </c>
      <c r="E198" s="114">
        <f>IF(ISERROR(VLOOKUP($A198,'[1]Q4 0405'!$C:$E,E$3,0)),"",VLOOKUP($A198,'[1]Q4 0405'!$C:$E,E$3,0))</f>
        <v>19</v>
      </c>
      <c r="F198" s="115">
        <f>IF(ISERROR(VLOOKUP($A198,'[1]Q4 0506'!$C:$F,F$3,0)),"",VLOOKUP($A198,'[1]Q4 0506'!$C:$F,F$3,0))</f>
        <v>17</v>
      </c>
      <c r="G198" s="114">
        <f>IF(ISERROR(VLOOKUP($A198,'[1]Q4 0607'!$C:$F,G$3,0)),"",VLOOKUP($A198,'[1]Q4 0607'!$C:$F,G$3,0))</f>
      </c>
      <c r="H198" s="113">
        <f>IF(ISERROR(VLOOKUP($A198,LDPR!$A:$F,H$3,0)),"",VLOOKUP($A198,LDPR!$A:$F,H$3,0))</f>
      </c>
      <c r="I198" s="116">
        <f>IF(ISERROR(VLOOKUP($A198,VSMR!$A:$DR,I$3,0)),"",VLOOKUP($A198,VSMR!$A:$DR,I$3,0))</f>
      </c>
      <c r="J198" s="116">
        <f>IF(ISERROR(VLOOKUP($A198,VSMR!$A:$DR,J$3,0)),"",VLOOKUP($A198,VSMR!$A:$DR,J$3,0))</f>
      </c>
      <c r="K198" s="115">
        <f>IF(ISERROR(VLOOKUP($A198,VSMR!$A:$DR,K$3,0)),"",VLOOKUP($A198,VSMR!$A:$DR,K$3,0))</f>
      </c>
      <c r="L198" s="116">
        <f>IF(ISERROR(VLOOKUP($A198,VSMR!$A:$DR,L$3,0)),"",VLOOKUP($A198,VSMR!$A:$DR,L$3,0))</f>
      </c>
      <c r="M198" s="117">
        <f>IF(ISERROR(VLOOKUP($A198,VSMR!$A:$DR,M$3,0)),"",VLOOKUP($A198,VSMR!$A:$DR,M$3,0))</f>
      </c>
      <c r="N198" t="s">
        <v>825</v>
      </c>
      <c r="O198" t="e">
        <v>#N/A</v>
      </c>
      <c r="Q198" s="149"/>
    </row>
    <row r="199" spans="1:17" ht="12.75">
      <c r="A199" s="78" t="s">
        <v>121</v>
      </c>
      <c r="B199" s="20" t="s">
        <v>757</v>
      </c>
      <c r="C199" s="112">
        <f>IF(ISERROR(VLOOKUP($A199,'[1]Q4 0203'!$C:$F,C$3,0)),"",VLOOKUP($A199,'[1]Q4 0203'!$C:$F,C$3,0))</f>
      </c>
      <c r="D199" s="113">
        <f>IF(ISERROR(VLOOKUP($A199,'[1]Q4 0304'!$C:$F,D$3,0)),"",VLOOKUP($A199,'[1]Q4 0304'!$C:$F,D$3,0))</f>
      </c>
      <c r="E199" s="114">
        <f>IF(ISERROR(VLOOKUP($A199,'[1]Q4 0405'!$C:$E,E$3,0)),"",VLOOKUP($A199,'[1]Q4 0405'!$C:$E,E$3,0))</f>
      </c>
      <c r="F199" s="115">
        <f>IF(ISERROR(VLOOKUP($A199,'[1]Q4 0506'!$C:$F,F$3,0)),"",VLOOKUP($A199,'[1]Q4 0506'!$C:$F,F$3,0))</f>
      </c>
      <c r="G199" s="114">
        <f>IF(ISERROR(VLOOKUP($A199,'[1]Q4 0607'!$C:$F,G$3,0)),"",VLOOKUP($A199,'[1]Q4 0607'!$C:$F,G$3,0))</f>
        <v>129</v>
      </c>
      <c r="H199" s="113">
        <f>IF(ISERROR(VLOOKUP($A199,LDPR!$A:$F,H$3,0)),"",VLOOKUP($A199,LDPR!$A:$F,H$3,0))</f>
        <v>128</v>
      </c>
      <c r="I199" s="116">
        <f>IF(ISERROR(VLOOKUP($A199,VSMR!$A:$DR,I$3,0)),"",VLOOKUP($A199,VSMR!$A:$DR,I$3,0))</f>
        <v>163</v>
      </c>
      <c r="J199" s="116">
        <f>IF(ISERROR(VLOOKUP($A199,VSMR!$A:$DR,J$3,0)),"",VLOOKUP($A199,VSMR!$A:$DR,J$3,0))</f>
        <v>216</v>
      </c>
      <c r="K199" s="115">
        <f>IF(ISERROR(VLOOKUP($A199,VSMR!$A:$DR,K$3,0)),"",VLOOKUP($A199,VSMR!$A:$DR,K$3,0))</f>
        <v>543</v>
      </c>
      <c r="L199" s="116">
        <f>IF(ISERROR(VLOOKUP($A199,VSMR!$A:$DR,L$3,0)),"",VLOOKUP($A199,VSMR!$A:$DR,L$3,0))</f>
        <v>219</v>
      </c>
      <c r="M199" s="117">
        <f>IF(ISERROR(VLOOKUP($A199,VSMR!$A:$DR,M$3,0)),"",VLOOKUP($A199,VSMR!$A:$DR,M$3,0))</f>
        <v>262</v>
      </c>
      <c r="N199" t="e">
        <v>#N/A</v>
      </c>
      <c r="O199" t="s">
        <v>801</v>
      </c>
      <c r="Q199" s="149"/>
    </row>
    <row r="200" spans="1:17" ht="12.75">
      <c r="A200" s="78" t="s">
        <v>378</v>
      </c>
      <c r="B200" s="20" t="s">
        <v>672</v>
      </c>
      <c r="C200" s="112">
        <f>IF(ISERROR(VLOOKUP($A200,'[1]Q4 0203'!$C:$F,C$3,0)),"",VLOOKUP($A200,'[1]Q4 0203'!$C:$F,C$3,0))</f>
        <v>6</v>
      </c>
      <c r="D200" s="113">
        <f>IF(ISERROR(VLOOKUP($A200,'[1]Q4 0304'!$C:$F,D$3,0)),"",VLOOKUP($A200,'[1]Q4 0304'!$C:$F,D$3,0))</f>
        <v>9</v>
      </c>
      <c r="E200" s="114">
        <f>IF(ISERROR(VLOOKUP($A200,'[1]Q4 0405'!$C:$E,E$3,0)),"",VLOOKUP($A200,'[1]Q4 0405'!$C:$E,E$3,0))</f>
        <v>11</v>
      </c>
      <c r="F200" s="115">
        <f>IF(ISERROR(VLOOKUP($A200,'[1]Q4 0506'!$C:$F,F$3,0)),"",VLOOKUP($A200,'[1]Q4 0506'!$C:$F,F$3,0))</f>
        <v>10</v>
      </c>
      <c r="G200" s="114">
        <f>IF(ISERROR(VLOOKUP($A200,'[1]Q4 0607'!$C:$F,G$3,0)),"",VLOOKUP($A200,'[1]Q4 0607'!$C:$F,G$3,0))</f>
      </c>
      <c r="H200" s="113">
        <f>IF(ISERROR(VLOOKUP($A200,LDPR!$A:$F,H$3,0)),"",VLOOKUP($A200,LDPR!$A:$F,H$3,0))</f>
      </c>
      <c r="I200" s="116">
        <f>IF(ISERROR(VLOOKUP($A200,VSMR!$A:$DR,I$3,0)),"",VLOOKUP($A200,VSMR!$A:$DR,I$3,0))</f>
      </c>
      <c r="J200" s="116">
        <f>IF(ISERROR(VLOOKUP($A200,VSMR!$A:$DR,J$3,0)),"",VLOOKUP($A200,VSMR!$A:$DR,J$3,0))</f>
      </c>
      <c r="K200" s="115">
        <f>IF(ISERROR(VLOOKUP($A200,VSMR!$A:$DR,K$3,0)),"",VLOOKUP($A200,VSMR!$A:$DR,K$3,0))</f>
      </c>
      <c r="L200" s="116">
        <f>IF(ISERROR(VLOOKUP($A200,VSMR!$A:$DR,L$3,0)),"",VLOOKUP($A200,VSMR!$A:$DR,L$3,0))</f>
      </c>
      <c r="M200" s="117">
        <f>IF(ISERROR(VLOOKUP($A200,VSMR!$A:$DR,M$3,0)),"",VLOOKUP($A200,VSMR!$A:$DR,M$3,0))</f>
      </c>
      <c r="N200" t="s">
        <v>820</v>
      </c>
      <c r="O200" t="e">
        <v>#N/A</v>
      </c>
      <c r="Q200" s="149"/>
    </row>
    <row r="201" spans="1:17" ht="12.75">
      <c r="A201" s="78" t="s">
        <v>78</v>
      </c>
      <c r="B201" s="20" t="s">
        <v>599</v>
      </c>
      <c r="C201" s="112">
        <f>IF(ISERROR(VLOOKUP($A201,'[1]Q4 0203'!$C:$F,C$3,0)),"",VLOOKUP($A201,'[1]Q4 0203'!$C:$F,C$3,0))</f>
        <v>43</v>
      </c>
      <c r="D201" s="113">
        <f>IF(ISERROR(VLOOKUP($A201,'[1]Q4 0304'!$C:$F,D$3,0)),"",VLOOKUP($A201,'[1]Q4 0304'!$C:$F,D$3,0))</f>
        <v>32</v>
      </c>
      <c r="E201" s="114">
        <f>IF(ISERROR(VLOOKUP($A201,'[1]Q4 0405'!$C:$E,E$3,0)),"",VLOOKUP($A201,'[1]Q4 0405'!$C:$E,E$3,0))</f>
        <v>27</v>
      </c>
      <c r="F201" s="115">
        <f>IF(ISERROR(VLOOKUP($A201,'[1]Q4 0506'!$C:$F,F$3,0)),"",VLOOKUP($A201,'[1]Q4 0506'!$C:$F,F$3,0))</f>
        <v>55</v>
      </c>
      <c r="G201" s="114">
        <f>IF(ISERROR(VLOOKUP($A201,'[1]Q4 0607'!$C:$F,G$3,0)),"",VLOOKUP($A201,'[1]Q4 0607'!$C:$F,G$3,0))</f>
        <v>81</v>
      </c>
      <c r="H201" s="113">
        <f>IF(ISERROR(VLOOKUP($A201,LDPR!$A:$F,H$3,0)),"",VLOOKUP($A201,LDPR!$A:$F,H$3,0))</f>
        <v>117</v>
      </c>
      <c r="I201" s="116">
        <f>IF(ISERROR(VLOOKUP($A201,VSMR!$A:$DR,I$3,0)),"",VLOOKUP($A201,VSMR!$A:$DR,I$3,0))</f>
        <v>155</v>
      </c>
      <c r="J201" s="116">
        <f>IF(ISERROR(VLOOKUP($A201,VSMR!$A:$DR,J$3,0)),"",VLOOKUP($A201,VSMR!$A:$DR,J$3,0))</f>
        <v>149</v>
      </c>
      <c r="K201" s="115">
        <f>IF(ISERROR(VLOOKUP($A201,VSMR!$A:$DR,K$3,0)),"",VLOOKUP($A201,VSMR!$A:$DR,K$3,0))</f>
        <v>177</v>
      </c>
      <c r="L201" s="116">
        <f>IF(ISERROR(VLOOKUP($A201,VSMR!$A:$DR,L$3,0)),"",VLOOKUP($A201,VSMR!$A:$DR,L$3,0))</f>
        <v>99</v>
      </c>
      <c r="M201" s="117">
        <f>IF(ISERROR(VLOOKUP($A201,VSMR!$A:$DR,M$3,0)),"",VLOOKUP($A201,VSMR!$A:$DR,M$3,0))</f>
        <v>106</v>
      </c>
      <c r="N201" t="s">
        <v>833</v>
      </c>
      <c r="O201" t="s">
        <v>807</v>
      </c>
      <c r="Q201" s="149"/>
    </row>
    <row r="202" spans="1:17" ht="12.75">
      <c r="A202" s="78" t="s">
        <v>388</v>
      </c>
      <c r="B202" s="20" t="s">
        <v>683</v>
      </c>
      <c r="C202" s="112">
        <f>IF(ISERROR(VLOOKUP($A202,'[1]Q4 0203'!$C:$F,C$3,0)),"",VLOOKUP($A202,'[1]Q4 0203'!$C:$F,C$3,0))</f>
        <v>3</v>
      </c>
      <c r="D202" s="113">
        <f>IF(ISERROR(VLOOKUP($A202,'[1]Q4 0304'!$C:$F,D$3,0)),"",VLOOKUP($A202,'[1]Q4 0304'!$C:$F,D$3,0))</f>
        <v>2</v>
      </c>
      <c r="E202" s="114">
        <f>IF(ISERROR(VLOOKUP($A202,'[1]Q4 0405'!$C:$E,E$3,0)),"",VLOOKUP($A202,'[1]Q4 0405'!$C:$E,E$3,0))</f>
        <v>31</v>
      </c>
      <c r="F202" s="115">
        <f>IF(ISERROR(VLOOKUP($A202,'[1]Q4 0506'!$C:$F,F$3,0)),"",VLOOKUP($A202,'[1]Q4 0506'!$C:$F,F$3,0))</f>
        <v>54</v>
      </c>
      <c r="G202" s="114">
        <f>IF(ISERROR(VLOOKUP($A202,'[1]Q4 0607'!$C:$F,G$3,0)),"",VLOOKUP($A202,'[1]Q4 0607'!$C:$F,G$3,0))</f>
      </c>
      <c r="H202" s="113">
        <f>IF(ISERROR(VLOOKUP($A202,LDPR!$A:$F,H$3,0)),"",VLOOKUP($A202,LDPR!$A:$F,H$3,0))</f>
      </c>
      <c r="I202" s="116">
        <f>IF(ISERROR(VLOOKUP($A202,VSMR!$A:$DR,I$3,0)),"",VLOOKUP($A202,VSMR!$A:$DR,I$3,0))</f>
      </c>
      <c r="J202" s="116">
        <f>IF(ISERROR(VLOOKUP($A202,VSMR!$A:$DR,J$3,0)),"",VLOOKUP($A202,VSMR!$A:$DR,J$3,0))</f>
      </c>
      <c r="K202" s="115">
        <f>IF(ISERROR(VLOOKUP($A202,VSMR!$A:$DR,K$3,0)),"",VLOOKUP($A202,VSMR!$A:$DR,K$3,0))</f>
      </c>
      <c r="L202" s="116">
        <f>IF(ISERROR(VLOOKUP($A202,VSMR!$A:$DR,L$3,0)),"",VLOOKUP($A202,VSMR!$A:$DR,L$3,0))</f>
      </c>
      <c r="M202" s="117">
        <f>IF(ISERROR(VLOOKUP($A202,VSMR!$A:$DR,M$3,0)),"",VLOOKUP($A202,VSMR!$A:$DR,M$3,0))</f>
      </c>
      <c r="N202" t="s">
        <v>819</v>
      </c>
      <c r="O202" t="s">
        <v>803</v>
      </c>
      <c r="Q202" s="149"/>
    </row>
    <row r="203" spans="1:17" ht="12.75">
      <c r="A203" s="78" t="s">
        <v>351</v>
      </c>
      <c r="B203" s="20" t="s">
        <v>642</v>
      </c>
      <c r="C203" s="112">
        <f>IF(ISERROR(VLOOKUP($A203,'[1]Q4 0203'!$C:$F,C$3,0)),"",VLOOKUP($A203,'[1]Q4 0203'!$C:$F,C$3,0))</f>
        <v>10</v>
      </c>
      <c r="D203" s="113">
        <f>IF(ISERROR(VLOOKUP($A203,'[1]Q4 0304'!$C:$F,D$3,0)),"",VLOOKUP($A203,'[1]Q4 0304'!$C:$F,D$3,0))</f>
        <v>16</v>
      </c>
      <c r="E203" s="114">
        <f>IF(ISERROR(VLOOKUP($A203,'[1]Q4 0405'!$C:$E,E$3,0)),"",VLOOKUP($A203,'[1]Q4 0405'!$C:$E,E$3,0))</f>
        <v>82</v>
      </c>
      <c r="F203" s="115">
        <f>IF(ISERROR(VLOOKUP($A203,'[1]Q4 0506'!$C:$F,F$3,0)),"",VLOOKUP($A203,'[1]Q4 0506'!$C:$F,F$3,0))</f>
        <v>7</v>
      </c>
      <c r="G203" s="114">
        <f>IF(ISERROR(VLOOKUP($A203,'[1]Q4 0607'!$C:$F,G$3,0)),"",VLOOKUP($A203,'[1]Q4 0607'!$C:$F,G$3,0))</f>
      </c>
      <c r="H203" s="113">
        <f>IF(ISERROR(VLOOKUP($A203,LDPR!$A:$F,H$3,0)),"",VLOOKUP($A203,LDPR!$A:$F,H$3,0))</f>
      </c>
      <c r="I203" s="116">
        <f>IF(ISERROR(VLOOKUP($A203,VSMR!$A:$DR,I$3,0)),"",VLOOKUP($A203,VSMR!$A:$DR,I$3,0))</f>
      </c>
      <c r="J203" s="116">
        <f>IF(ISERROR(VLOOKUP($A203,VSMR!$A:$DR,J$3,0)),"",VLOOKUP($A203,VSMR!$A:$DR,J$3,0))</f>
      </c>
      <c r="K203" s="115">
        <f>IF(ISERROR(VLOOKUP($A203,VSMR!$A:$DR,K$3,0)),"",VLOOKUP($A203,VSMR!$A:$DR,K$3,0))</f>
      </c>
      <c r="L203" s="116">
        <f>IF(ISERROR(VLOOKUP($A203,VSMR!$A:$DR,L$3,0)),"",VLOOKUP($A203,VSMR!$A:$DR,L$3,0))</f>
      </c>
      <c r="M203" s="117">
        <f>IF(ISERROR(VLOOKUP($A203,VSMR!$A:$DR,M$3,0)),"",VLOOKUP($A203,VSMR!$A:$DR,M$3,0))</f>
      </c>
      <c r="N203" t="s">
        <v>837</v>
      </c>
      <c r="O203" t="e">
        <v>#N/A</v>
      </c>
      <c r="Q203" s="149"/>
    </row>
    <row r="204" spans="1:17" ht="12.75">
      <c r="A204" s="78" t="s">
        <v>344</v>
      </c>
      <c r="B204" s="20" t="s">
        <v>633</v>
      </c>
      <c r="C204" s="112">
        <f>IF(ISERROR(VLOOKUP($A204,'[1]Q4 0203'!$C:$F,C$3,0)),"",VLOOKUP($A204,'[1]Q4 0203'!$C:$F,C$3,0))</f>
        <v>33</v>
      </c>
      <c r="D204" s="113">
        <f>IF(ISERROR(VLOOKUP($A204,'[1]Q4 0304'!$C:$F,D$3,0)),"",VLOOKUP($A204,'[1]Q4 0304'!$C:$F,D$3,0))</f>
        <v>39</v>
      </c>
      <c r="E204" s="114">
        <f>IF(ISERROR(VLOOKUP($A204,'[1]Q4 0405'!$C:$E,E$3,0)),"",VLOOKUP($A204,'[1]Q4 0405'!$C:$E,E$3,0))</f>
        <v>92</v>
      </c>
      <c r="F204" s="115">
        <f>IF(ISERROR(VLOOKUP($A204,'[1]Q4 0506'!$C:$F,F$3,0)),"",VLOOKUP($A204,'[1]Q4 0506'!$C:$F,F$3,0))</f>
        <v>84</v>
      </c>
      <c r="G204" s="114">
        <f>IF(ISERROR(VLOOKUP($A204,'[1]Q4 0607'!$C:$F,G$3,0)),"",VLOOKUP($A204,'[1]Q4 0607'!$C:$F,G$3,0))</f>
      </c>
      <c r="H204" s="113">
        <f>IF(ISERROR(VLOOKUP($A204,LDPR!$A:$F,H$3,0)),"",VLOOKUP($A204,LDPR!$A:$F,H$3,0))</f>
      </c>
      <c r="I204" s="116">
        <f>IF(ISERROR(VLOOKUP($A204,VSMR!$A:$DR,I$3,0)),"",VLOOKUP($A204,VSMR!$A:$DR,I$3,0))</f>
      </c>
      <c r="J204" s="116">
        <f>IF(ISERROR(VLOOKUP($A204,VSMR!$A:$DR,J$3,0)),"",VLOOKUP($A204,VSMR!$A:$DR,J$3,0))</f>
      </c>
      <c r="K204" s="115">
        <f>IF(ISERROR(VLOOKUP($A204,VSMR!$A:$DR,K$3,0)),"",VLOOKUP($A204,VSMR!$A:$DR,K$3,0))</f>
      </c>
      <c r="L204" s="116">
        <f>IF(ISERROR(VLOOKUP($A204,VSMR!$A:$DR,L$3,0)),"",VLOOKUP($A204,VSMR!$A:$DR,L$3,0))</f>
      </c>
      <c r="M204" s="117">
        <f>IF(ISERROR(VLOOKUP($A204,VSMR!$A:$DR,M$3,0)),"",VLOOKUP($A204,VSMR!$A:$DR,M$3,0))</f>
      </c>
      <c r="N204" t="s">
        <v>838</v>
      </c>
      <c r="O204" t="e">
        <v>#N/A</v>
      </c>
      <c r="Q204" s="149"/>
    </row>
    <row r="205" spans="1:17" ht="12.75">
      <c r="A205" s="78" t="s">
        <v>153</v>
      </c>
      <c r="B205" s="20" t="s">
        <v>758</v>
      </c>
      <c r="C205" s="112">
        <f>IF(ISERROR(VLOOKUP($A205,'[1]Q4 0203'!$C:$F,C$3,0)),"",VLOOKUP($A205,'[1]Q4 0203'!$C:$F,C$3,0))</f>
      </c>
      <c r="D205" s="113">
        <f>IF(ISERROR(VLOOKUP($A205,'[1]Q4 0304'!$C:$F,D$3,0)),"",VLOOKUP($A205,'[1]Q4 0304'!$C:$F,D$3,0))</f>
      </c>
      <c r="E205" s="114">
        <f>IF(ISERROR(VLOOKUP($A205,'[1]Q4 0405'!$C:$E,E$3,0)),"",VLOOKUP($A205,'[1]Q4 0405'!$C:$E,E$3,0))</f>
      </c>
      <c r="F205" s="115">
        <f>IF(ISERROR(VLOOKUP($A205,'[1]Q4 0506'!$C:$F,F$3,0)),"",VLOOKUP($A205,'[1]Q4 0506'!$C:$F,F$3,0))</f>
      </c>
      <c r="G205" s="114">
        <f>IF(ISERROR(VLOOKUP($A205,'[1]Q4 0607'!$C:$F,G$3,0)),"",VLOOKUP($A205,'[1]Q4 0607'!$C:$F,G$3,0))</f>
        <v>918</v>
      </c>
      <c r="H205" s="113">
        <f>IF(ISERROR(VLOOKUP($A205,LDPR!$A:$F,H$3,0)),"",VLOOKUP($A205,LDPR!$A:$F,H$3,0))</f>
        <v>273</v>
      </c>
      <c r="I205" s="116">
        <f>IF(ISERROR(VLOOKUP($A205,VSMR!$A:$DR,I$3,0)),"",VLOOKUP($A205,VSMR!$A:$DR,I$3,0))</f>
        <v>94</v>
      </c>
      <c r="J205" s="116">
        <f>IF(ISERROR(VLOOKUP($A205,VSMR!$A:$DR,J$3,0)),"",VLOOKUP($A205,VSMR!$A:$DR,J$3,0))</f>
        <v>94</v>
      </c>
      <c r="K205" s="115">
        <f>IF(ISERROR(VLOOKUP($A205,VSMR!$A:$DR,K$3,0)),"",VLOOKUP($A205,VSMR!$A:$DR,K$3,0))</f>
        <v>94</v>
      </c>
      <c r="L205" s="116">
        <f>IF(ISERROR(VLOOKUP($A205,VSMR!$A:$DR,L$3,0)),"",VLOOKUP($A205,VSMR!$A:$DR,L$3,0))</f>
        <v>201</v>
      </c>
      <c r="M205" s="117">
        <f>IF(ISERROR(VLOOKUP($A205,VSMR!$A:$DR,M$3,0)),"",VLOOKUP($A205,VSMR!$A:$DR,M$3,0))</f>
        <v>147</v>
      </c>
      <c r="N205" t="e">
        <v>#N/A</v>
      </c>
      <c r="O205" t="s">
        <v>805</v>
      </c>
      <c r="Q205" s="149"/>
    </row>
    <row r="206" spans="1:17" ht="12.75">
      <c r="A206" s="78" t="s">
        <v>328</v>
      </c>
      <c r="B206" s="20" t="s">
        <v>613</v>
      </c>
      <c r="C206" s="112">
        <f>IF(ISERROR(VLOOKUP($A206,'[1]Q4 0203'!$C:$F,C$3,0)),"",VLOOKUP($A206,'[1]Q4 0203'!$C:$F,C$3,0))</f>
        <v>32</v>
      </c>
      <c r="D206" s="113">
        <f>IF(ISERROR(VLOOKUP($A206,'[1]Q4 0304'!$C:$F,D$3,0)),"",VLOOKUP($A206,'[1]Q4 0304'!$C:$F,D$3,0))</f>
        <v>49</v>
      </c>
      <c r="E206" s="114">
        <f>IF(ISERROR(VLOOKUP($A206,'[1]Q4 0405'!$C:$E,E$3,0)),"",VLOOKUP($A206,'[1]Q4 0405'!$C:$E,E$3,0))</f>
        <v>78</v>
      </c>
      <c r="F206" s="115">
        <f>IF(ISERROR(VLOOKUP($A206,'[1]Q4 0506'!$C:$F,F$3,0)),"",VLOOKUP($A206,'[1]Q4 0506'!$C:$F,F$3,0))</f>
        <v>126</v>
      </c>
      <c r="G206" s="114">
        <f>IF(ISERROR(VLOOKUP($A206,'[1]Q4 0607'!$C:$F,G$3,0)),"",VLOOKUP($A206,'[1]Q4 0607'!$C:$F,G$3,0))</f>
      </c>
      <c r="H206" s="113">
        <f>IF(ISERROR(VLOOKUP($A206,LDPR!$A:$F,H$3,0)),"",VLOOKUP($A206,LDPR!$A:$F,H$3,0))</f>
      </c>
      <c r="I206" s="116">
        <f>IF(ISERROR(VLOOKUP($A206,VSMR!$A:$DR,I$3,0)),"",VLOOKUP($A206,VSMR!$A:$DR,I$3,0))</f>
      </c>
      <c r="J206" s="116">
        <f>IF(ISERROR(VLOOKUP($A206,VSMR!$A:$DR,J$3,0)),"",VLOOKUP($A206,VSMR!$A:$DR,J$3,0))</f>
      </c>
      <c r="K206" s="115">
        <f>IF(ISERROR(VLOOKUP($A206,VSMR!$A:$DR,K$3,0)),"",VLOOKUP($A206,VSMR!$A:$DR,K$3,0))</f>
      </c>
      <c r="L206" s="116">
        <f>IF(ISERROR(VLOOKUP($A206,VSMR!$A:$DR,L$3,0)),"",VLOOKUP($A206,VSMR!$A:$DR,L$3,0))</f>
      </c>
      <c r="M206" s="117">
        <f>IF(ISERROR(VLOOKUP($A206,VSMR!$A:$DR,M$3,0)),"",VLOOKUP($A206,VSMR!$A:$DR,M$3,0))</f>
      </c>
      <c r="N206" t="s">
        <v>834</v>
      </c>
      <c r="O206" t="e">
        <v>#N/A</v>
      </c>
      <c r="Q206" s="149"/>
    </row>
    <row r="207" spans="1:17" ht="12.75">
      <c r="A207" s="78" t="s">
        <v>308</v>
      </c>
      <c r="B207" s="20" t="s">
        <v>589</v>
      </c>
      <c r="C207" s="112">
        <f>IF(ISERROR(VLOOKUP($A207,'[1]Q4 0203'!$C:$F,C$3,0)),"",VLOOKUP($A207,'[1]Q4 0203'!$C:$F,C$3,0))</f>
        <v>70</v>
      </c>
      <c r="D207" s="113">
        <f>IF(ISERROR(VLOOKUP($A207,'[1]Q4 0304'!$C:$F,D$3,0)),"",VLOOKUP($A207,'[1]Q4 0304'!$C:$F,D$3,0))</f>
        <v>95</v>
      </c>
      <c r="E207" s="114">
        <f>IF(ISERROR(VLOOKUP($A207,'[1]Q4 0405'!$C:$E,E$3,0)),"",VLOOKUP($A207,'[1]Q4 0405'!$C:$E,E$3,0))</f>
        <v>128</v>
      </c>
      <c r="F207" s="115">
        <f>IF(ISERROR(VLOOKUP($A207,'[1]Q4 0506'!$C:$F,F$3,0)),"",VLOOKUP($A207,'[1]Q4 0506'!$C:$F,F$3,0))</f>
        <v>187</v>
      </c>
      <c r="G207" s="114">
        <f>IF(ISERROR(VLOOKUP($A207,'[1]Q4 0607'!$C:$F,G$3,0)),"",VLOOKUP($A207,'[1]Q4 0607'!$C:$F,G$3,0))</f>
      </c>
      <c r="H207" s="113">
        <f>IF(ISERROR(VLOOKUP($A207,LDPR!$A:$F,H$3,0)),"",VLOOKUP($A207,LDPR!$A:$F,H$3,0))</f>
      </c>
      <c r="I207" s="116">
        <f>IF(ISERROR(VLOOKUP($A207,VSMR!$A:$DR,I$3,0)),"",VLOOKUP($A207,VSMR!$A:$DR,I$3,0))</f>
      </c>
      <c r="J207" s="116">
        <f>IF(ISERROR(VLOOKUP($A207,VSMR!$A:$DR,J$3,0)),"",VLOOKUP($A207,VSMR!$A:$DR,J$3,0))</f>
      </c>
      <c r="K207" s="115">
        <f>IF(ISERROR(VLOOKUP($A207,VSMR!$A:$DR,K$3,0)),"",VLOOKUP($A207,VSMR!$A:$DR,K$3,0))</f>
      </c>
      <c r="L207" s="116">
        <f>IF(ISERROR(VLOOKUP($A207,VSMR!$A:$DR,L$3,0)),"",VLOOKUP($A207,VSMR!$A:$DR,L$3,0))</f>
      </c>
      <c r="M207" s="117">
        <f>IF(ISERROR(VLOOKUP($A207,VSMR!$A:$DR,M$3,0)),"",VLOOKUP($A207,VSMR!$A:$DR,M$3,0))</f>
      </c>
      <c r="N207" t="s">
        <v>832</v>
      </c>
      <c r="O207" t="e">
        <v>#N/A</v>
      </c>
      <c r="Q207" s="149"/>
    </row>
    <row r="208" spans="1:17" ht="12.75">
      <c r="A208" s="78" t="s">
        <v>76</v>
      </c>
      <c r="B208" s="20" t="s">
        <v>499</v>
      </c>
      <c r="C208" s="112">
        <f>IF(ISERROR(VLOOKUP($A208,'[1]Q4 0203'!$C:$F,C$3,0)),"",VLOOKUP($A208,'[1]Q4 0203'!$C:$F,C$3,0))</f>
        <v>40</v>
      </c>
      <c r="D208" s="113">
        <f>IF(ISERROR(VLOOKUP($A208,'[1]Q4 0304'!$C:$F,D$3,0)),"",VLOOKUP($A208,'[1]Q4 0304'!$C:$F,D$3,0))</f>
        <v>389</v>
      </c>
      <c r="E208" s="114">
        <f>IF(ISERROR(VLOOKUP($A208,'[1]Q4 0405'!$C:$E,E$3,0)),"",VLOOKUP($A208,'[1]Q4 0405'!$C:$E,E$3,0))</f>
        <v>271</v>
      </c>
      <c r="F208" s="115">
        <f>IF(ISERROR(VLOOKUP($A208,'[1]Q4 0506'!$C:$F,F$3,0)),"",VLOOKUP($A208,'[1]Q4 0506'!$C:$F,F$3,0))</f>
        <v>187</v>
      </c>
      <c r="G208" s="114">
        <f>IF(ISERROR(VLOOKUP($A208,'[1]Q4 0607'!$C:$F,G$3,0)),"",VLOOKUP($A208,'[1]Q4 0607'!$C:$F,G$3,0))</f>
        <v>93</v>
      </c>
      <c r="H208" s="113">
        <f>IF(ISERROR(VLOOKUP($A208,LDPR!$A:$F,H$3,0)),"",VLOOKUP($A208,LDPR!$A:$F,H$3,0))</f>
        <v>88</v>
      </c>
      <c r="I208" s="116">
        <f>IF(ISERROR(VLOOKUP($A208,VSMR!$A:$DR,I$3,0)),"",VLOOKUP($A208,VSMR!$A:$DR,I$3,0))</f>
        <v>96</v>
      </c>
      <c r="J208" s="116">
        <f>IF(ISERROR(VLOOKUP($A208,VSMR!$A:$DR,J$3,0)),"",VLOOKUP($A208,VSMR!$A:$DR,J$3,0))</f>
        <v>121</v>
      </c>
      <c r="K208" s="115">
        <f>IF(ISERROR(VLOOKUP($A208,VSMR!$A:$DR,K$3,0)),"",VLOOKUP($A208,VSMR!$A:$DR,K$3,0))</f>
        <v>159</v>
      </c>
      <c r="L208" s="116">
        <f>IF(ISERROR(VLOOKUP($A208,VSMR!$A:$DR,L$3,0)),"",VLOOKUP($A208,VSMR!$A:$DR,L$3,0))</f>
        <v>148</v>
      </c>
      <c r="M208" s="117">
        <f>IF(ISERROR(VLOOKUP($A208,VSMR!$A:$DR,M$3,0)),"",VLOOKUP($A208,VSMR!$A:$DR,M$3,0))</f>
        <v>133</v>
      </c>
      <c r="N208" t="s">
        <v>811</v>
      </c>
      <c r="O208" t="s">
        <v>800</v>
      </c>
      <c r="Q208" s="149"/>
    </row>
    <row r="209" spans="1:17" ht="12.75">
      <c r="A209" s="78" t="s">
        <v>39</v>
      </c>
      <c r="B209" s="20" t="s">
        <v>572</v>
      </c>
      <c r="C209" s="112">
        <f>IF(ISERROR(VLOOKUP($A209,'[1]Q4 0203'!$C:$F,C$3,0)),"",VLOOKUP($A209,'[1]Q4 0203'!$C:$F,C$3,0))</f>
        <v>29</v>
      </c>
      <c r="D209" s="113">
        <f>IF(ISERROR(VLOOKUP($A209,'[1]Q4 0304'!$C:$F,D$3,0)),"",VLOOKUP($A209,'[1]Q4 0304'!$C:$F,D$3,0))</f>
        <v>48</v>
      </c>
      <c r="E209" s="114">
        <f>IF(ISERROR(VLOOKUP($A209,'[1]Q4 0405'!$C:$E,E$3,0)),"",VLOOKUP($A209,'[1]Q4 0405'!$C:$E,E$3,0))</f>
        <v>68</v>
      </c>
      <c r="F209" s="115">
        <f>IF(ISERROR(VLOOKUP($A209,'[1]Q4 0506'!$C:$F,F$3,0)),"",VLOOKUP($A209,'[1]Q4 0506'!$C:$F,F$3,0))</f>
        <v>51</v>
      </c>
      <c r="G209" s="114">
        <f>IF(ISERROR(VLOOKUP($A209,'[1]Q4 0607'!$C:$F,G$3,0)),"",VLOOKUP($A209,'[1]Q4 0607'!$C:$F,G$3,0))</f>
        <v>61</v>
      </c>
      <c r="H209" s="113">
        <f>IF(ISERROR(VLOOKUP($A209,LDPR!$A:$F,H$3,0)),"",VLOOKUP($A209,LDPR!$A:$F,H$3,0))</f>
        <v>63</v>
      </c>
      <c r="I209" s="116">
        <f>IF(ISERROR(VLOOKUP($A209,VSMR!$A:$DR,I$3,0)),"",VLOOKUP($A209,VSMR!$A:$DR,I$3,0))</f>
        <v>64</v>
      </c>
      <c r="J209" s="116">
        <f>IF(ISERROR(VLOOKUP($A209,VSMR!$A:$DR,J$3,0)),"",VLOOKUP($A209,VSMR!$A:$DR,J$3,0))</f>
        <v>62</v>
      </c>
      <c r="K209" s="115">
        <f>IF(ISERROR(VLOOKUP($A209,VSMR!$A:$DR,K$3,0)),"",VLOOKUP($A209,VSMR!$A:$DR,K$3,0))</f>
        <v>61</v>
      </c>
      <c r="L209" s="116">
        <f>IF(ISERROR(VLOOKUP($A209,VSMR!$A:$DR,L$3,0)),"",VLOOKUP($A209,VSMR!$A:$DR,L$3,0))</f>
        <v>65</v>
      </c>
      <c r="M209" s="117">
        <f>IF(ISERROR(VLOOKUP($A209,VSMR!$A:$DR,M$3,0)),"",VLOOKUP($A209,VSMR!$A:$DR,M$3,0))</f>
        <v>69</v>
      </c>
      <c r="N209" t="s">
        <v>835</v>
      </c>
      <c r="O209" t="s">
        <v>808</v>
      </c>
      <c r="Q209" s="149"/>
    </row>
    <row r="210" spans="1:17" ht="12.75">
      <c r="A210" s="78" t="s">
        <v>264</v>
      </c>
      <c r="B210" s="20" t="s">
        <v>535</v>
      </c>
      <c r="C210" s="112">
        <f>IF(ISERROR(VLOOKUP($A210,'[1]Q4 0203'!$C:$F,C$3,0)),"",VLOOKUP($A210,'[1]Q4 0203'!$C:$F,C$3,0))</f>
        <v>170</v>
      </c>
      <c r="D210" s="113">
        <f>IF(ISERROR(VLOOKUP($A210,'[1]Q4 0304'!$C:$F,D$3,0)),"",VLOOKUP($A210,'[1]Q4 0304'!$C:$F,D$3,0))</f>
        <v>186</v>
      </c>
      <c r="E210" s="114">
        <f>IF(ISERROR(VLOOKUP($A210,'[1]Q4 0405'!$C:$E,E$3,0)),"",VLOOKUP($A210,'[1]Q4 0405'!$C:$E,E$3,0))</f>
        <v>38</v>
      </c>
      <c r="F210" s="115">
        <f>IF(ISERROR(VLOOKUP($A210,'[1]Q4 0506'!$C:$F,F$3,0)),"",VLOOKUP($A210,'[1]Q4 0506'!$C:$F,F$3,0))</f>
        <v>70</v>
      </c>
      <c r="G210" s="114">
        <f>IF(ISERROR(VLOOKUP($A210,'[1]Q4 0607'!$C:$F,G$3,0)),"",VLOOKUP($A210,'[1]Q4 0607'!$C:$F,G$3,0))</f>
      </c>
      <c r="H210" s="113">
        <f>IF(ISERROR(VLOOKUP($A210,LDPR!$A:$F,H$3,0)),"",VLOOKUP($A210,LDPR!$A:$F,H$3,0))</f>
      </c>
      <c r="I210" s="116">
        <f>IF(ISERROR(VLOOKUP($A210,VSMR!$A:$DR,I$3,0)),"",VLOOKUP($A210,VSMR!$A:$DR,I$3,0))</f>
      </c>
      <c r="J210" s="116">
        <f>IF(ISERROR(VLOOKUP($A210,VSMR!$A:$DR,J$3,0)),"",VLOOKUP($A210,VSMR!$A:$DR,J$3,0))</f>
      </c>
      <c r="K210" s="115">
        <f>IF(ISERROR(VLOOKUP($A210,VSMR!$A:$DR,K$3,0)),"",VLOOKUP($A210,VSMR!$A:$DR,K$3,0))</f>
      </c>
      <c r="L210" s="116">
        <f>IF(ISERROR(VLOOKUP($A210,VSMR!$A:$DR,L$3,0)),"",VLOOKUP($A210,VSMR!$A:$DR,L$3,0))</f>
      </c>
      <c r="M210" s="117">
        <f>IF(ISERROR(VLOOKUP($A210,VSMR!$A:$DR,M$3,0)),"",VLOOKUP($A210,VSMR!$A:$DR,M$3,0))</f>
      </c>
      <c r="N210" t="s">
        <v>814</v>
      </c>
      <c r="O210" t="e">
        <v>#N/A</v>
      </c>
      <c r="Q210" s="149"/>
    </row>
    <row r="211" spans="1:17" ht="12.75">
      <c r="A211" s="78" t="s">
        <v>309</v>
      </c>
      <c r="B211" s="20" t="s">
        <v>590</v>
      </c>
      <c r="C211" s="112">
        <f>IF(ISERROR(VLOOKUP($A211,'[1]Q4 0203'!$C:$F,C$3,0)),"",VLOOKUP($A211,'[1]Q4 0203'!$C:$F,C$3,0))</f>
        <v>0</v>
      </c>
      <c r="D211" s="113">
        <f>IF(ISERROR(VLOOKUP($A211,'[1]Q4 0304'!$C:$F,D$3,0)),"",VLOOKUP($A211,'[1]Q4 0304'!$C:$F,D$3,0))</f>
        <v>14</v>
      </c>
      <c r="E211" s="114">
        <f>IF(ISERROR(VLOOKUP($A211,'[1]Q4 0405'!$C:$E,E$3,0)),"",VLOOKUP($A211,'[1]Q4 0405'!$C:$E,E$3,0))</f>
        <v>85</v>
      </c>
      <c r="F211" s="115">
        <f>IF(ISERROR(VLOOKUP($A211,'[1]Q4 0506'!$C:$F,F$3,0)),"",VLOOKUP($A211,'[1]Q4 0506'!$C:$F,F$3,0))</f>
        <v>85</v>
      </c>
      <c r="G211" s="114">
        <f>IF(ISERROR(VLOOKUP($A211,'[1]Q4 0607'!$C:$F,G$3,0)),"",VLOOKUP($A211,'[1]Q4 0607'!$C:$F,G$3,0))</f>
      </c>
      <c r="H211" s="113">
        <f>IF(ISERROR(VLOOKUP($A211,LDPR!$A:$F,H$3,0)),"",VLOOKUP($A211,LDPR!$A:$F,H$3,0))</f>
      </c>
      <c r="I211" s="116">
        <f>IF(ISERROR(VLOOKUP($A211,VSMR!$A:$DR,I$3,0)),"",VLOOKUP($A211,VSMR!$A:$DR,I$3,0))</f>
      </c>
      <c r="J211" s="116">
        <f>IF(ISERROR(VLOOKUP($A211,VSMR!$A:$DR,J$3,0)),"",VLOOKUP($A211,VSMR!$A:$DR,J$3,0))</f>
      </c>
      <c r="K211" s="115">
        <f>IF(ISERROR(VLOOKUP($A211,VSMR!$A:$DR,K$3,0)),"",VLOOKUP($A211,VSMR!$A:$DR,K$3,0))</f>
      </c>
      <c r="L211" s="116">
        <f>IF(ISERROR(VLOOKUP($A211,VSMR!$A:$DR,L$3,0)),"",VLOOKUP($A211,VSMR!$A:$DR,L$3,0))</f>
      </c>
      <c r="M211" s="117">
        <f>IF(ISERROR(VLOOKUP($A211,VSMR!$A:$DR,M$3,0)),"",VLOOKUP($A211,VSMR!$A:$DR,M$3,0))</f>
      </c>
      <c r="N211" t="s">
        <v>832</v>
      </c>
      <c r="O211" t="s">
        <v>808</v>
      </c>
      <c r="Q211" s="149"/>
    </row>
    <row r="212" spans="1:17" ht="12.75">
      <c r="A212" s="78" t="s">
        <v>379</v>
      </c>
      <c r="B212" s="20" t="s">
        <v>673</v>
      </c>
      <c r="C212" s="112">
        <f>IF(ISERROR(VLOOKUP($A212,'[1]Q4 0203'!$C:$F,C$3,0)),"",VLOOKUP($A212,'[1]Q4 0203'!$C:$F,C$3,0))</f>
        <v>10</v>
      </c>
      <c r="D212" s="113">
        <f>IF(ISERROR(VLOOKUP($A212,'[1]Q4 0304'!$C:$F,D$3,0)),"",VLOOKUP($A212,'[1]Q4 0304'!$C:$F,D$3,0))</f>
        <v>13</v>
      </c>
      <c r="E212" s="114">
        <f>IF(ISERROR(VLOOKUP($A212,'[1]Q4 0405'!$C:$E,E$3,0)),"",VLOOKUP($A212,'[1]Q4 0405'!$C:$E,E$3,0))</f>
        <v>12</v>
      </c>
      <c r="F212" s="115">
        <f>IF(ISERROR(VLOOKUP($A212,'[1]Q4 0506'!$C:$F,F$3,0)),"",VLOOKUP($A212,'[1]Q4 0506'!$C:$F,F$3,0))</f>
        <v>14</v>
      </c>
      <c r="G212" s="114">
        <f>IF(ISERROR(VLOOKUP($A212,'[1]Q4 0607'!$C:$F,G$3,0)),"",VLOOKUP($A212,'[1]Q4 0607'!$C:$F,G$3,0))</f>
      </c>
      <c r="H212" s="113">
        <f>IF(ISERROR(VLOOKUP($A212,LDPR!$A:$F,H$3,0)),"",VLOOKUP($A212,LDPR!$A:$F,H$3,0))</f>
      </c>
      <c r="I212" s="116">
        <f>IF(ISERROR(VLOOKUP($A212,VSMR!$A:$DR,I$3,0)),"",VLOOKUP($A212,VSMR!$A:$DR,I$3,0))</f>
      </c>
      <c r="J212" s="116">
        <f>IF(ISERROR(VLOOKUP($A212,VSMR!$A:$DR,J$3,0)),"",VLOOKUP($A212,VSMR!$A:$DR,J$3,0))</f>
      </c>
      <c r="K212" s="115">
        <f>IF(ISERROR(VLOOKUP($A212,VSMR!$A:$DR,K$3,0)),"",VLOOKUP($A212,VSMR!$A:$DR,K$3,0))</f>
      </c>
      <c r="L212" s="116">
        <f>IF(ISERROR(VLOOKUP($A212,VSMR!$A:$DR,L$3,0)),"",VLOOKUP($A212,VSMR!$A:$DR,L$3,0))</f>
      </c>
      <c r="M212" s="117">
        <f>IF(ISERROR(VLOOKUP($A212,VSMR!$A:$DR,M$3,0)),"",VLOOKUP($A212,VSMR!$A:$DR,M$3,0))</f>
      </c>
      <c r="N212" t="s">
        <v>820</v>
      </c>
      <c r="O212" t="e">
        <v>#N/A</v>
      </c>
      <c r="Q212" s="149"/>
    </row>
    <row r="213" spans="1:17" ht="12.75">
      <c r="A213" s="78" t="s">
        <v>292</v>
      </c>
      <c r="B213" s="20" t="s">
        <v>573</v>
      </c>
      <c r="C213" s="112">
        <f>IF(ISERROR(VLOOKUP($A213,'[1]Q4 0203'!$C:$F,C$3,0)),"",VLOOKUP($A213,'[1]Q4 0203'!$C:$F,C$3,0))</f>
        <v>42</v>
      </c>
      <c r="D213" s="113">
        <f>IF(ISERROR(VLOOKUP($A213,'[1]Q4 0304'!$C:$F,D$3,0)),"",VLOOKUP($A213,'[1]Q4 0304'!$C:$F,D$3,0))</f>
        <v>153</v>
      </c>
      <c r="E213" s="114">
        <f>IF(ISERROR(VLOOKUP($A213,'[1]Q4 0405'!$C:$E,E$3,0)),"",VLOOKUP($A213,'[1]Q4 0405'!$C:$E,E$3,0))</f>
        <v>49</v>
      </c>
      <c r="F213" s="115">
        <f>IF(ISERROR(VLOOKUP($A213,'[1]Q4 0506'!$C:$F,F$3,0)),"",VLOOKUP($A213,'[1]Q4 0506'!$C:$F,F$3,0))</f>
        <v>9</v>
      </c>
      <c r="G213" s="114">
        <f>IF(ISERROR(VLOOKUP($A213,'[1]Q4 0607'!$C:$F,G$3,0)),"",VLOOKUP($A213,'[1]Q4 0607'!$C:$F,G$3,0))</f>
      </c>
      <c r="H213" s="113">
        <f>IF(ISERROR(VLOOKUP($A213,LDPR!$A:$F,H$3,0)),"",VLOOKUP($A213,LDPR!$A:$F,H$3,0))</f>
      </c>
      <c r="I213" s="116">
        <f>IF(ISERROR(VLOOKUP($A213,VSMR!$A:$DR,I$3,0)),"",VLOOKUP($A213,VSMR!$A:$DR,I$3,0))</f>
      </c>
      <c r="J213" s="116">
        <f>IF(ISERROR(VLOOKUP($A213,VSMR!$A:$DR,J$3,0)),"",VLOOKUP($A213,VSMR!$A:$DR,J$3,0))</f>
      </c>
      <c r="K213" s="115">
        <f>IF(ISERROR(VLOOKUP($A213,VSMR!$A:$DR,K$3,0)),"",VLOOKUP($A213,VSMR!$A:$DR,K$3,0))</f>
      </c>
      <c r="L213" s="116">
        <f>IF(ISERROR(VLOOKUP($A213,VSMR!$A:$DR,L$3,0)),"",VLOOKUP($A213,VSMR!$A:$DR,L$3,0))</f>
      </c>
      <c r="M213" s="117">
        <f>IF(ISERROR(VLOOKUP($A213,VSMR!$A:$DR,M$3,0)),"",VLOOKUP($A213,VSMR!$A:$DR,M$3,0))</f>
      </c>
      <c r="N213" t="s">
        <v>835</v>
      </c>
      <c r="O213" t="e">
        <v>#N/A</v>
      </c>
      <c r="Q213" s="149"/>
    </row>
    <row r="214" spans="1:17" ht="12.75">
      <c r="A214" s="78" t="s">
        <v>40</v>
      </c>
      <c r="B214" s="20" t="s">
        <v>487</v>
      </c>
      <c r="C214" s="112" t="str">
        <f>IF(ISERROR(VLOOKUP($A214,'[1]Q4 0203'!$C:$F,C$3,0)),"",VLOOKUP($A214,'[1]Q4 0203'!$C:$F,C$3,0))</f>
        <v>no data</v>
      </c>
      <c r="D214" s="113">
        <f>IF(ISERROR(VLOOKUP($A214,'[1]Q4 0304'!$C:$F,D$3,0)),"",VLOOKUP($A214,'[1]Q4 0304'!$C:$F,D$3,0))</f>
        <v>85</v>
      </c>
      <c r="E214" s="114">
        <f>IF(ISERROR(VLOOKUP($A214,'[1]Q4 0405'!$C:$E,E$3,0)),"",VLOOKUP($A214,'[1]Q4 0405'!$C:$E,E$3,0))</f>
        <v>51</v>
      </c>
      <c r="F214" s="115">
        <f>IF(ISERROR(VLOOKUP($A214,'[1]Q4 0506'!$C:$F,F$3,0)),"",VLOOKUP($A214,'[1]Q4 0506'!$C:$F,F$3,0))</f>
        <v>51</v>
      </c>
      <c r="G214" s="114">
        <f>IF(ISERROR(VLOOKUP($A214,'[1]Q4 0607'!$C:$F,G$3,0)),"",VLOOKUP($A214,'[1]Q4 0607'!$C:$F,G$3,0))</f>
        <v>120</v>
      </c>
      <c r="H214" s="113">
        <f>IF(ISERROR(VLOOKUP($A214,LDPR!$A:$F,H$3,0)),"",VLOOKUP($A214,LDPR!$A:$F,H$3,0))</f>
        <v>66</v>
      </c>
      <c r="I214" s="116">
        <f>IF(ISERROR(VLOOKUP($A214,VSMR!$A:$DR,I$3,0)),"",VLOOKUP($A214,VSMR!$A:$DR,I$3,0))</f>
        <v>66</v>
      </c>
      <c r="J214" s="116">
        <f>IF(ISERROR(VLOOKUP($A214,VSMR!$A:$DR,J$3,0)),"",VLOOKUP($A214,VSMR!$A:$DR,J$3,0))</f>
        <v>66</v>
      </c>
      <c r="K214" s="115">
        <f>IF(ISERROR(VLOOKUP($A214,VSMR!$A:$DR,K$3,0)),"",VLOOKUP($A214,VSMR!$A:$DR,K$3,0))</f>
        <v>125</v>
      </c>
      <c r="L214" s="116">
        <f>IF(ISERROR(VLOOKUP($A214,VSMR!$A:$DR,L$3,0)),"",VLOOKUP($A214,VSMR!$A:$DR,L$3,0))</f>
        <v>106</v>
      </c>
      <c r="M214" s="117">
        <f>IF(ISERROR(VLOOKUP($A214,VSMR!$A:$DR,M$3,0)),"",VLOOKUP($A214,VSMR!$A:$DR,M$3,0))</f>
        <v>86</v>
      </c>
      <c r="N214" t="s">
        <v>812</v>
      </c>
      <c r="O214" t="s">
        <v>800</v>
      </c>
      <c r="Q214" s="149"/>
    </row>
    <row r="215" spans="1:17" ht="12.75">
      <c r="A215" s="78" t="s">
        <v>395</v>
      </c>
      <c r="B215" s="20" t="s">
        <v>690</v>
      </c>
      <c r="C215" s="112">
        <f>IF(ISERROR(VLOOKUP($A215,'[1]Q4 0203'!$C:$F,C$3,0)),"",VLOOKUP($A215,'[1]Q4 0203'!$C:$F,C$3,0))</f>
        <v>37</v>
      </c>
      <c r="D215" s="113">
        <f>IF(ISERROR(VLOOKUP($A215,'[1]Q4 0304'!$C:$F,D$3,0)),"",VLOOKUP($A215,'[1]Q4 0304'!$C:$F,D$3,0))</f>
        <v>37</v>
      </c>
      <c r="E215" s="114">
        <f>IF(ISERROR(VLOOKUP($A215,'[1]Q4 0405'!$C:$E,E$3,0)),"",VLOOKUP($A215,'[1]Q4 0405'!$C:$E,E$3,0))</f>
        <v>15</v>
      </c>
      <c r="F215" s="115">
        <f>IF(ISERROR(VLOOKUP($A215,'[1]Q4 0506'!$C:$F,F$3,0)),"",VLOOKUP($A215,'[1]Q4 0506'!$C:$F,F$3,0))</f>
        <v>22</v>
      </c>
      <c r="G215" s="114">
        <f>IF(ISERROR(VLOOKUP($A215,'[1]Q4 0607'!$C:$F,G$3,0)),"",VLOOKUP($A215,'[1]Q4 0607'!$C:$F,G$3,0))</f>
      </c>
      <c r="H215" s="113">
        <f>IF(ISERROR(VLOOKUP($A215,LDPR!$A:$F,H$3,0)),"",VLOOKUP($A215,LDPR!$A:$F,H$3,0))</f>
      </c>
      <c r="I215" s="116">
        <f>IF(ISERROR(VLOOKUP($A215,VSMR!$A:$DR,I$3,0)),"",VLOOKUP($A215,VSMR!$A:$DR,I$3,0))</f>
      </c>
      <c r="J215" s="116">
        <f>IF(ISERROR(VLOOKUP($A215,VSMR!$A:$DR,J$3,0)),"",VLOOKUP($A215,VSMR!$A:$DR,J$3,0))</f>
      </c>
      <c r="K215" s="115">
        <f>IF(ISERROR(VLOOKUP($A215,VSMR!$A:$DR,K$3,0)),"",VLOOKUP($A215,VSMR!$A:$DR,K$3,0))</f>
      </c>
      <c r="L215" s="116">
        <f>IF(ISERROR(VLOOKUP($A215,VSMR!$A:$DR,L$3,0)),"",VLOOKUP($A215,VSMR!$A:$DR,L$3,0))</f>
      </c>
      <c r="M215" s="117">
        <f>IF(ISERROR(VLOOKUP($A215,VSMR!$A:$DR,M$3,0)),"",VLOOKUP($A215,VSMR!$A:$DR,M$3,0))</f>
      </c>
      <c r="N215" t="s">
        <v>822</v>
      </c>
      <c r="O215" t="e">
        <v>#N/A</v>
      </c>
      <c r="Q215" s="149"/>
    </row>
    <row r="216" spans="1:17" ht="12.75">
      <c r="A216" s="78" t="s">
        <v>35</v>
      </c>
      <c r="B216" s="20" t="s">
        <v>472</v>
      </c>
      <c r="C216" s="112">
        <f>IF(ISERROR(VLOOKUP($A216,'[1]Q4 0203'!$C:$F,C$3,0)),"",VLOOKUP($A216,'[1]Q4 0203'!$C:$F,C$3,0))</f>
        <v>55</v>
      </c>
      <c r="D216" s="113">
        <f>IF(ISERROR(VLOOKUP($A216,'[1]Q4 0304'!$C:$F,D$3,0)),"",VLOOKUP($A216,'[1]Q4 0304'!$C:$F,D$3,0))</f>
        <v>165</v>
      </c>
      <c r="E216" s="114">
        <f>IF(ISERROR(VLOOKUP($A216,'[1]Q4 0405'!$C:$E,E$3,0)),"",VLOOKUP($A216,'[1]Q4 0405'!$C:$E,E$3,0))</f>
        <v>53</v>
      </c>
      <c r="F216" s="115">
        <f>IF(ISERROR(VLOOKUP($A216,'[1]Q4 0506'!$C:$F,F$3,0)),"",VLOOKUP($A216,'[1]Q4 0506'!$C:$F,F$3,0))</f>
        <v>57</v>
      </c>
      <c r="G216" s="114">
        <f>IF(ISERROR(VLOOKUP($A216,'[1]Q4 0607'!$C:$F,G$3,0)),"",VLOOKUP($A216,'[1]Q4 0607'!$C:$F,G$3,0))</f>
        <v>122</v>
      </c>
      <c r="H216" s="113">
        <f>IF(ISERROR(VLOOKUP($A216,LDPR!$A:$F,H$3,0)),"",VLOOKUP($A216,LDPR!$A:$F,H$3,0))</f>
        <v>55</v>
      </c>
      <c r="I216" s="116">
        <f>IF(ISERROR(VLOOKUP($A216,VSMR!$A:$DR,I$3,0)),"",VLOOKUP($A216,VSMR!$A:$DR,I$3,0))</f>
        <v>273</v>
      </c>
      <c r="J216" s="116">
        <f>IF(ISERROR(VLOOKUP($A216,VSMR!$A:$DR,J$3,0)),"",VLOOKUP($A216,VSMR!$A:$DR,J$3,0))</f>
        <v>294</v>
      </c>
      <c r="K216" s="115">
        <f>IF(ISERROR(VLOOKUP($A216,VSMR!$A:$DR,K$3,0)),"",VLOOKUP($A216,VSMR!$A:$DR,K$3,0))</f>
        <v>215</v>
      </c>
      <c r="L216" s="116">
        <f>IF(ISERROR(VLOOKUP($A216,VSMR!$A:$DR,L$3,0)),"",VLOOKUP($A216,VSMR!$A:$DR,L$3,0))</f>
        <v>223</v>
      </c>
      <c r="M216" s="117">
        <f>IF(ISERROR(VLOOKUP($A216,VSMR!$A:$DR,M$3,0)),"",VLOOKUP($A216,VSMR!$A:$DR,M$3,0))</f>
        <v>224</v>
      </c>
      <c r="N216" t="s">
        <v>828</v>
      </c>
      <c r="O216" t="s">
        <v>806</v>
      </c>
      <c r="Q216" s="149"/>
    </row>
    <row r="217" spans="1:17" ht="12.75">
      <c r="A217" s="78" t="s">
        <v>148</v>
      </c>
      <c r="B217" s="20" t="s">
        <v>759</v>
      </c>
      <c r="C217" s="112">
        <f>IF(ISERROR(VLOOKUP($A217,'[1]Q4 0203'!$C:$F,C$3,0)),"",VLOOKUP($A217,'[1]Q4 0203'!$C:$F,C$3,0))</f>
      </c>
      <c r="D217" s="113">
        <f>IF(ISERROR(VLOOKUP($A217,'[1]Q4 0304'!$C:$F,D$3,0)),"",VLOOKUP($A217,'[1]Q4 0304'!$C:$F,D$3,0))</f>
      </c>
      <c r="E217" s="114">
        <f>IF(ISERROR(VLOOKUP($A217,'[1]Q4 0405'!$C:$E,E$3,0)),"",VLOOKUP($A217,'[1]Q4 0405'!$C:$E,E$3,0))</f>
      </c>
      <c r="F217" s="115">
        <f>IF(ISERROR(VLOOKUP($A217,'[1]Q4 0506'!$C:$F,F$3,0)),"",VLOOKUP($A217,'[1]Q4 0506'!$C:$F,F$3,0))</f>
      </c>
      <c r="G217" s="114">
        <f>IF(ISERROR(VLOOKUP($A217,'[1]Q4 0607'!$C:$F,G$3,0)),"",VLOOKUP($A217,'[1]Q4 0607'!$C:$F,G$3,0))</f>
        <v>269</v>
      </c>
      <c r="H217" s="113">
        <f>IF(ISERROR(VLOOKUP($A217,LDPR!$A:$F,H$3,0)),"",VLOOKUP($A217,LDPR!$A:$F,H$3,0))</f>
        <v>233</v>
      </c>
      <c r="I217" s="116">
        <f>IF(ISERROR(VLOOKUP($A217,VSMR!$A:$DR,I$3,0)),"",VLOOKUP($A217,VSMR!$A:$DR,I$3,0))</f>
        <v>262</v>
      </c>
      <c r="J217" s="116">
        <f>IF(ISERROR(VLOOKUP($A217,VSMR!$A:$DR,J$3,0)),"",VLOOKUP($A217,VSMR!$A:$DR,J$3,0))</f>
        <v>301</v>
      </c>
      <c r="K217" s="115">
        <f>IF(ISERROR(VLOOKUP($A217,VSMR!$A:$DR,K$3,0)),"",VLOOKUP($A217,VSMR!$A:$DR,K$3,0))</f>
        <v>301</v>
      </c>
      <c r="L217" s="116">
        <f>IF(ISERROR(VLOOKUP($A217,VSMR!$A:$DR,L$3,0)),"",VLOOKUP($A217,VSMR!$A:$DR,L$3,0))</f>
        <v>339</v>
      </c>
      <c r="M217" s="117">
        <f>IF(ISERROR(VLOOKUP($A217,VSMR!$A:$DR,M$3,0)),"",VLOOKUP($A217,VSMR!$A:$DR,M$3,0))</f>
        <v>287</v>
      </c>
      <c r="N217" t="e">
        <v>#N/A</v>
      </c>
      <c r="O217" t="s">
        <v>805</v>
      </c>
      <c r="Q217" s="149"/>
    </row>
    <row r="218" spans="1:17" ht="12.75">
      <c r="A218" s="78" t="s">
        <v>345</v>
      </c>
      <c r="B218" s="20" t="s">
        <v>634</v>
      </c>
      <c r="C218" s="112" t="str">
        <f>IF(ISERROR(VLOOKUP($A218,'[1]Q4 0203'!$C:$F,C$3,0)),"",VLOOKUP($A218,'[1]Q4 0203'!$C:$F,C$3,0))</f>
        <v>no data</v>
      </c>
      <c r="D218" s="113" t="str">
        <f>IF(ISERROR(VLOOKUP($A218,'[1]Q4 0304'!$C:$F,D$3,0)),"",VLOOKUP($A218,'[1]Q4 0304'!$C:$F,D$3,0))</f>
        <v>no data</v>
      </c>
      <c r="E218" s="114">
        <f>IF(ISERROR(VLOOKUP($A218,'[1]Q4 0405'!$C:$E,E$3,0)),"",VLOOKUP($A218,'[1]Q4 0405'!$C:$E,E$3,0))</f>
        <v>59</v>
      </c>
      <c r="F218" s="115">
        <f>IF(ISERROR(VLOOKUP($A218,'[1]Q4 0506'!$C:$F,F$3,0)),"",VLOOKUP($A218,'[1]Q4 0506'!$C:$F,F$3,0))</f>
        <v>117</v>
      </c>
      <c r="G218" s="114">
        <f>IF(ISERROR(VLOOKUP($A218,'[1]Q4 0607'!$C:$F,G$3,0)),"",VLOOKUP($A218,'[1]Q4 0607'!$C:$F,G$3,0))</f>
      </c>
      <c r="H218" s="113">
        <f>IF(ISERROR(VLOOKUP($A218,LDPR!$A:$F,H$3,0)),"",VLOOKUP($A218,LDPR!$A:$F,H$3,0))</f>
      </c>
      <c r="I218" s="116">
        <f>IF(ISERROR(VLOOKUP($A218,VSMR!$A:$DR,I$3,0)),"",VLOOKUP($A218,VSMR!$A:$DR,I$3,0))</f>
      </c>
      <c r="J218" s="116">
        <f>IF(ISERROR(VLOOKUP($A218,VSMR!$A:$DR,J$3,0)),"",VLOOKUP($A218,VSMR!$A:$DR,J$3,0))</f>
      </c>
      <c r="K218" s="115">
        <f>IF(ISERROR(VLOOKUP($A218,VSMR!$A:$DR,K$3,0)),"",VLOOKUP($A218,VSMR!$A:$DR,K$3,0))</f>
      </c>
      <c r="L218" s="116">
        <f>IF(ISERROR(VLOOKUP($A218,VSMR!$A:$DR,L$3,0)),"",VLOOKUP($A218,VSMR!$A:$DR,L$3,0))</f>
      </c>
      <c r="M218" s="117">
        <f>IF(ISERROR(VLOOKUP($A218,VSMR!$A:$DR,M$3,0)),"",VLOOKUP($A218,VSMR!$A:$DR,M$3,0))</f>
      </c>
      <c r="N218" t="s">
        <v>838</v>
      </c>
      <c r="O218" t="e">
        <v>#N/A</v>
      </c>
      <c r="Q218" s="149"/>
    </row>
    <row r="219" spans="1:17" ht="12.75">
      <c r="A219" s="78" t="s">
        <v>403</v>
      </c>
      <c r="B219" s="20" t="s">
        <v>701</v>
      </c>
      <c r="C219" s="112">
        <f>IF(ISERROR(VLOOKUP($A219,'[1]Q4 0203'!$C:$F,C$3,0)),"",VLOOKUP($A219,'[1]Q4 0203'!$C:$F,C$3,0))</f>
        <v>65</v>
      </c>
      <c r="D219" s="113">
        <f>IF(ISERROR(VLOOKUP($A219,'[1]Q4 0304'!$C:$F,D$3,0)),"",VLOOKUP($A219,'[1]Q4 0304'!$C:$F,D$3,0))</f>
        <v>86</v>
      </c>
      <c r="E219" s="114">
        <f>IF(ISERROR(VLOOKUP($A219,'[1]Q4 0405'!$C:$E,E$3,0)),"",VLOOKUP($A219,'[1]Q4 0405'!$C:$E,E$3,0))</f>
        <v>64</v>
      </c>
      <c r="F219" s="115">
        <f>IF(ISERROR(VLOOKUP($A219,'[1]Q4 0506'!$C:$F,F$3,0)),"",VLOOKUP($A219,'[1]Q4 0506'!$C:$F,F$3,0))</f>
        <v>68</v>
      </c>
      <c r="G219" s="114">
        <f>IF(ISERROR(VLOOKUP($A219,'[1]Q4 0607'!$C:$F,G$3,0)),"",VLOOKUP($A219,'[1]Q4 0607'!$C:$F,G$3,0))</f>
      </c>
      <c r="H219" s="113">
        <f>IF(ISERROR(VLOOKUP($A219,LDPR!$A:$F,H$3,0)),"",VLOOKUP($A219,LDPR!$A:$F,H$3,0))</f>
      </c>
      <c r="I219" s="116">
        <f>IF(ISERROR(VLOOKUP($A219,VSMR!$A:$DR,I$3,0)),"",VLOOKUP($A219,VSMR!$A:$DR,I$3,0))</f>
      </c>
      <c r="J219" s="116">
        <f>IF(ISERROR(VLOOKUP($A219,VSMR!$A:$DR,J$3,0)),"",VLOOKUP($A219,VSMR!$A:$DR,J$3,0))</f>
      </c>
      <c r="K219" s="115">
        <f>IF(ISERROR(VLOOKUP($A219,VSMR!$A:$DR,K$3,0)),"",VLOOKUP($A219,VSMR!$A:$DR,K$3,0))</f>
      </c>
      <c r="L219" s="116">
        <f>IF(ISERROR(VLOOKUP($A219,VSMR!$A:$DR,L$3,0)),"",VLOOKUP($A219,VSMR!$A:$DR,L$3,0))</f>
      </c>
      <c r="M219" s="117">
        <f>IF(ISERROR(VLOOKUP($A219,VSMR!$A:$DR,M$3,0)),"",VLOOKUP($A219,VSMR!$A:$DR,M$3,0))</f>
      </c>
      <c r="N219" t="s">
        <v>821</v>
      </c>
      <c r="O219" t="e">
        <v>#N/A</v>
      </c>
      <c r="Q219" s="149"/>
    </row>
    <row r="220" spans="1:17" ht="12.75">
      <c r="A220" s="78" t="s">
        <v>253</v>
      </c>
      <c r="B220" s="20" t="s">
        <v>522</v>
      </c>
      <c r="C220" s="112">
        <f>IF(ISERROR(VLOOKUP($A220,'[1]Q4 0203'!$C:$F,C$3,0)),"",VLOOKUP($A220,'[1]Q4 0203'!$C:$F,C$3,0))</f>
        <v>54</v>
      </c>
      <c r="D220" s="113">
        <f>IF(ISERROR(VLOOKUP($A220,'[1]Q4 0304'!$C:$F,D$3,0)),"",VLOOKUP($A220,'[1]Q4 0304'!$C:$F,D$3,0))</f>
        <v>30</v>
      </c>
      <c r="E220" s="114">
        <f>IF(ISERROR(VLOOKUP($A220,'[1]Q4 0405'!$C:$E,E$3,0)),"",VLOOKUP($A220,'[1]Q4 0405'!$C:$E,E$3,0))</f>
        <v>27</v>
      </c>
      <c r="F220" s="115">
        <f>IF(ISERROR(VLOOKUP($A220,'[1]Q4 0506'!$C:$F,F$3,0)),"",VLOOKUP($A220,'[1]Q4 0506'!$C:$F,F$3,0))</f>
        <v>130</v>
      </c>
      <c r="G220" s="114">
        <f>IF(ISERROR(VLOOKUP($A220,'[1]Q4 0607'!$C:$F,G$3,0)),"",VLOOKUP($A220,'[1]Q4 0607'!$C:$F,G$3,0))</f>
      </c>
      <c r="H220" s="113">
        <f>IF(ISERROR(VLOOKUP($A220,LDPR!$A:$F,H$3,0)),"",VLOOKUP($A220,LDPR!$A:$F,H$3,0))</f>
      </c>
      <c r="I220" s="116">
        <f>IF(ISERROR(VLOOKUP($A220,VSMR!$A:$DR,I$3,0)),"",VLOOKUP($A220,VSMR!$A:$DR,I$3,0))</f>
      </c>
      <c r="J220" s="116">
        <f>IF(ISERROR(VLOOKUP($A220,VSMR!$A:$DR,J$3,0)),"",VLOOKUP($A220,VSMR!$A:$DR,J$3,0))</f>
      </c>
      <c r="K220" s="115">
        <f>IF(ISERROR(VLOOKUP($A220,VSMR!$A:$DR,K$3,0)),"",VLOOKUP($A220,VSMR!$A:$DR,K$3,0))</f>
      </c>
      <c r="L220" s="116">
        <f>IF(ISERROR(VLOOKUP($A220,VSMR!$A:$DR,L$3,0)),"",VLOOKUP($A220,VSMR!$A:$DR,L$3,0))</f>
      </c>
      <c r="M220" s="117">
        <f>IF(ISERROR(VLOOKUP($A220,VSMR!$A:$DR,M$3,0)),"",VLOOKUP($A220,VSMR!$A:$DR,M$3,0))</f>
      </c>
      <c r="N220" t="s">
        <v>818</v>
      </c>
      <c r="O220" t="e">
        <v>#N/A</v>
      </c>
      <c r="Q220" s="149"/>
    </row>
    <row r="221" spans="1:17" ht="12.75">
      <c r="A221" s="78" t="s">
        <v>346</v>
      </c>
      <c r="B221" s="20" t="s">
        <v>635</v>
      </c>
      <c r="C221" s="112">
        <f>IF(ISERROR(VLOOKUP($A221,'[1]Q4 0203'!$C:$F,C$3,0)),"",VLOOKUP($A221,'[1]Q4 0203'!$C:$F,C$3,0))</f>
        <v>4</v>
      </c>
      <c r="D221" s="113">
        <f>IF(ISERROR(VLOOKUP($A221,'[1]Q4 0304'!$C:$F,D$3,0)),"",VLOOKUP($A221,'[1]Q4 0304'!$C:$F,D$3,0))</f>
        <v>143</v>
      </c>
      <c r="E221" s="114">
        <f>IF(ISERROR(VLOOKUP($A221,'[1]Q4 0405'!$C:$E,E$3,0)),"",VLOOKUP($A221,'[1]Q4 0405'!$C:$E,E$3,0))</f>
        <v>22</v>
      </c>
      <c r="F221" s="115">
        <f>IF(ISERROR(VLOOKUP($A221,'[1]Q4 0506'!$C:$F,F$3,0)),"",VLOOKUP($A221,'[1]Q4 0506'!$C:$F,F$3,0))</f>
        <v>15</v>
      </c>
      <c r="G221" s="114">
        <f>IF(ISERROR(VLOOKUP($A221,'[1]Q4 0607'!$C:$F,G$3,0)),"",VLOOKUP($A221,'[1]Q4 0607'!$C:$F,G$3,0))</f>
      </c>
      <c r="H221" s="113">
        <f>IF(ISERROR(VLOOKUP($A221,LDPR!$A:$F,H$3,0)),"",VLOOKUP($A221,LDPR!$A:$F,H$3,0))</f>
      </c>
      <c r="I221" s="116">
        <f>IF(ISERROR(VLOOKUP($A221,VSMR!$A:$DR,I$3,0)),"",VLOOKUP($A221,VSMR!$A:$DR,I$3,0))</f>
      </c>
      <c r="J221" s="116">
        <f>IF(ISERROR(VLOOKUP($A221,VSMR!$A:$DR,J$3,0)),"",VLOOKUP($A221,VSMR!$A:$DR,J$3,0))</f>
      </c>
      <c r="K221" s="115">
        <f>IF(ISERROR(VLOOKUP($A221,VSMR!$A:$DR,K$3,0)),"",VLOOKUP($A221,VSMR!$A:$DR,K$3,0))</f>
      </c>
      <c r="L221" s="116">
        <f>IF(ISERROR(VLOOKUP($A221,VSMR!$A:$DR,L$3,0)),"",VLOOKUP($A221,VSMR!$A:$DR,L$3,0))</f>
      </c>
      <c r="M221" s="117">
        <f>IF(ISERROR(VLOOKUP($A221,VSMR!$A:$DR,M$3,0)),"",VLOOKUP($A221,VSMR!$A:$DR,M$3,0))</f>
      </c>
      <c r="N221" t="s">
        <v>838</v>
      </c>
      <c r="O221" t="e">
        <v>#N/A</v>
      </c>
      <c r="Q221" s="149"/>
    </row>
    <row r="222" spans="1:17" ht="12.75">
      <c r="A222" s="78" t="s">
        <v>352</v>
      </c>
      <c r="B222" s="20" t="s">
        <v>643</v>
      </c>
      <c r="C222" s="112">
        <f>IF(ISERROR(VLOOKUP($A222,'[1]Q4 0203'!$C:$F,C$3,0)),"",VLOOKUP($A222,'[1]Q4 0203'!$C:$F,C$3,0))</f>
        <v>5</v>
      </c>
      <c r="D222" s="113">
        <f>IF(ISERROR(VLOOKUP($A222,'[1]Q4 0304'!$C:$F,D$3,0)),"",VLOOKUP($A222,'[1]Q4 0304'!$C:$F,D$3,0))</f>
        <v>15</v>
      </c>
      <c r="E222" s="114">
        <f>IF(ISERROR(VLOOKUP($A222,'[1]Q4 0405'!$C:$E,E$3,0)),"",VLOOKUP($A222,'[1]Q4 0405'!$C:$E,E$3,0))</f>
        <v>30</v>
      </c>
      <c r="F222" s="115">
        <f>IF(ISERROR(VLOOKUP($A222,'[1]Q4 0506'!$C:$F,F$3,0)),"",VLOOKUP($A222,'[1]Q4 0506'!$C:$F,F$3,0))</f>
        <v>17</v>
      </c>
      <c r="G222" s="114">
        <f>IF(ISERROR(VLOOKUP($A222,'[1]Q4 0607'!$C:$F,G$3,0)),"",VLOOKUP($A222,'[1]Q4 0607'!$C:$F,G$3,0))</f>
      </c>
      <c r="H222" s="113">
        <f>IF(ISERROR(VLOOKUP($A222,LDPR!$A:$F,H$3,0)),"",VLOOKUP($A222,LDPR!$A:$F,H$3,0))</f>
      </c>
      <c r="I222" s="116">
        <f>IF(ISERROR(VLOOKUP($A222,VSMR!$A:$DR,I$3,0)),"",VLOOKUP($A222,VSMR!$A:$DR,I$3,0))</f>
      </c>
      <c r="J222" s="116">
        <f>IF(ISERROR(VLOOKUP($A222,VSMR!$A:$DR,J$3,0)),"",VLOOKUP($A222,VSMR!$A:$DR,J$3,0))</f>
      </c>
      <c r="K222" s="115">
        <f>IF(ISERROR(VLOOKUP($A222,VSMR!$A:$DR,K$3,0)),"",VLOOKUP($A222,VSMR!$A:$DR,K$3,0))</f>
      </c>
      <c r="L222" s="116">
        <f>IF(ISERROR(VLOOKUP($A222,VSMR!$A:$DR,L$3,0)),"",VLOOKUP($A222,VSMR!$A:$DR,L$3,0))</f>
      </c>
      <c r="M222" s="117">
        <f>IF(ISERROR(VLOOKUP($A222,VSMR!$A:$DR,M$3,0)),"",VLOOKUP($A222,VSMR!$A:$DR,M$3,0))</f>
      </c>
      <c r="N222" t="s">
        <v>837</v>
      </c>
      <c r="O222" t="e">
        <v>#N/A</v>
      </c>
      <c r="Q222" s="149"/>
    </row>
    <row r="223" spans="1:17" ht="12.75">
      <c r="A223" s="78" t="s">
        <v>152</v>
      </c>
      <c r="B223" s="20" t="s">
        <v>760</v>
      </c>
      <c r="C223" s="112">
        <f>IF(ISERROR(VLOOKUP($A223,'[1]Q4 0203'!$C:$F,C$3,0)),"",VLOOKUP($A223,'[1]Q4 0203'!$C:$F,C$3,0))</f>
      </c>
      <c r="D223" s="113">
        <f>IF(ISERROR(VLOOKUP($A223,'[1]Q4 0304'!$C:$F,D$3,0)),"",VLOOKUP($A223,'[1]Q4 0304'!$C:$F,D$3,0))</f>
      </c>
      <c r="E223" s="114">
        <f>IF(ISERROR(VLOOKUP($A223,'[1]Q4 0405'!$C:$E,E$3,0)),"",VLOOKUP($A223,'[1]Q4 0405'!$C:$E,E$3,0))</f>
      </c>
      <c r="F223" s="115">
        <f>IF(ISERROR(VLOOKUP($A223,'[1]Q4 0506'!$C:$F,F$3,0)),"",VLOOKUP($A223,'[1]Q4 0506'!$C:$F,F$3,0))</f>
      </c>
      <c r="G223" s="114">
        <f>IF(ISERROR(VLOOKUP($A223,'[1]Q4 0607'!$C:$F,G$3,0)),"",VLOOKUP($A223,'[1]Q4 0607'!$C:$F,G$3,0))</f>
        <v>54</v>
      </c>
      <c r="H223" s="113">
        <f>IF(ISERROR(VLOOKUP($A223,LDPR!$A:$F,H$3,0)),"",VLOOKUP($A223,LDPR!$A:$F,H$3,0))</f>
        <v>56</v>
      </c>
      <c r="I223" s="116">
        <f>IF(ISERROR(VLOOKUP($A223,VSMR!$A:$DR,I$3,0)),"",VLOOKUP($A223,VSMR!$A:$DR,I$3,0))</f>
        <v>63</v>
      </c>
      <c r="J223" s="116">
        <f>IF(ISERROR(VLOOKUP($A223,VSMR!$A:$DR,J$3,0)),"",VLOOKUP($A223,VSMR!$A:$DR,J$3,0))</f>
        <v>89</v>
      </c>
      <c r="K223" s="115">
        <f>IF(ISERROR(VLOOKUP($A223,VSMR!$A:$DR,K$3,0)),"",VLOOKUP($A223,VSMR!$A:$DR,K$3,0))</f>
        <v>83</v>
      </c>
      <c r="L223" s="116">
        <f>IF(ISERROR(VLOOKUP($A223,VSMR!$A:$DR,L$3,0)),"",VLOOKUP($A223,VSMR!$A:$DR,L$3,0))</f>
        <v>93</v>
      </c>
      <c r="M223" s="117">
        <f>IF(ISERROR(VLOOKUP($A223,VSMR!$A:$DR,M$3,0)),"",VLOOKUP($A223,VSMR!$A:$DR,M$3,0))</f>
        <v>166</v>
      </c>
      <c r="N223" t="e">
        <v>#N/A</v>
      </c>
      <c r="O223" t="s">
        <v>805</v>
      </c>
      <c r="Q223" s="149"/>
    </row>
    <row r="224" spans="1:17" ht="12.75">
      <c r="A224" s="78" t="s">
        <v>175</v>
      </c>
      <c r="B224" s="20" t="s">
        <v>839</v>
      </c>
      <c r="C224" s="112">
        <f>IF(ISERROR(VLOOKUP($A224,'[1]Q4 0203'!$C:$F,C$3,0)),"",VLOOKUP($A224,'[1]Q4 0203'!$C:$F,C$3,0))</f>
      </c>
      <c r="D224" s="113">
        <f>IF(ISERROR(VLOOKUP($A224,'[1]Q4 0304'!$C:$F,D$3,0)),"",VLOOKUP($A224,'[1]Q4 0304'!$C:$F,D$3,0))</f>
      </c>
      <c r="E224" s="114">
        <f>IF(ISERROR(VLOOKUP($A224,'[1]Q4 0405'!$C:$E,E$3,0)),"",VLOOKUP($A224,'[1]Q4 0405'!$C:$E,E$3,0))</f>
      </c>
      <c r="F224" s="115">
        <f>IF(ISERROR(VLOOKUP($A224,'[1]Q4 0506'!$C:$F,F$3,0)),"",VLOOKUP($A224,'[1]Q4 0506'!$C:$F,F$3,0))</f>
      </c>
      <c r="G224" s="114">
        <f>IF(ISERROR(VLOOKUP($A224,'[1]Q4 0607'!$C:$F,G$3,0)),"",VLOOKUP($A224,'[1]Q4 0607'!$C:$F,G$3,0))</f>
      </c>
      <c r="H224" s="113">
        <f>IF(ISERROR(VLOOKUP($A224,LDPR!$A:$F,H$3,0)),"",VLOOKUP($A224,LDPR!$A:$F,H$3,0))</f>
      </c>
      <c r="I224" s="116">
        <f>IF(ISERROR(VLOOKUP($A224,VSMR!$A:$DR,I$3,0)),"",VLOOKUP($A224,VSMR!$A:$DR,I$3,0))</f>
        <v>106</v>
      </c>
      <c r="J224" s="116">
        <f>IF(ISERROR(VLOOKUP($A224,VSMR!$A:$DR,J$3,0)),"",VLOOKUP($A224,VSMR!$A:$DR,J$3,0))</f>
        <v>111</v>
      </c>
      <c r="K224" s="115">
        <f>IF(ISERROR(VLOOKUP($A224,VSMR!$A:$DR,K$3,0)),"",VLOOKUP($A224,VSMR!$A:$DR,K$3,0))</f>
        <v>123</v>
      </c>
      <c r="L224" s="116">
        <f>IF(ISERROR(VLOOKUP($A224,VSMR!$A:$DR,L$3,0)),"",VLOOKUP($A224,VSMR!$A:$DR,L$3,0))</f>
        <v>132</v>
      </c>
      <c r="M224" s="117">
        <f>IF(ISERROR(VLOOKUP($A224,VSMR!$A:$DR,M$3,0)),"",VLOOKUP($A224,VSMR!$A:$DR,M$3,0))</f>
        <v>112</v>
      </c>
      <c r="N224" t="e">
        <v>#N/A</v>
      </c>
      <c r="O224" t="s">
        <v>802</v>
      </c>
      <c r="Q224" s="149"/>
    </row>
    <row r="225" spans="1:17" ht="12.75">
      <c r="A225" s="78" t="s">
        <v>29</v>
      </c>
      <c r="B225" s="20" t="s">
        <v>506</v>
      </c>
      <c r="C225" s="112">
        <f>IF(ISERROR(VLOOKUP($A225,'[1]Q4 0203'!$C:$F,C$3,0)),"",VLOOKUP($A225,'[1]Q4 0203'!$C:$F,C$3,0))</f>
        <v>0</v>
      </c>
      <c r="D225" s="113">
        <f>IF(ISERROR(VLOOKUP($A225,'[1]Q4 0304'!$C:$F,D$3,0)),"",VLOOKUP($A225,'[1]Q4 0304'!$C:$F,D$3,0))</f>
        <v>6</v>
      </c>
      <c r="E225" s="114">
        <f>IF(ISERROR(VLOOKUP($A225,'[1]Q4 0405'!$C:$E,E$3,0)),"",VLOOKUP($A225,'[1]Q4 0405'!$C:$E,E$3,0))</f>
        <v>12</v>
      </c>
      <c r="F225" s="115">
        <f>IF(ISERROR(VLOOKUP($A225,'[1]Q4 0506'!$C:$F,F$3,0)),"",VLOOKUP($A225,'[1]Q4 0506'!$C:$F,F$3,0))</f>
        <v>12</v>
      </c>
      <c r="G225" s="114">
        <f>IF(ISERROR(VLOOKUP($A225,'[1]Q4 0607'!$C:$F,G$3,0)),"",VLOOKUP($A225,'[1]Q4 0607'!$C:$F,G$3,0))</f>
        <v>160</v>
      </c>
      <c r="H225" s="113">
        <f>IF(ISERROR(VLOOKUP($A225,LDPR!$A:$F,H$3,0)),"",VLOOKUP($A225,LDPR!$A:$F,H$3,0))</f>
        <v>99</v>
      </c>
      <c r="I225" s="116"/>
      <c r="J225" s="116"/>
      <c r="K225" s="115"/>
      <c r="L225" s="116"/>
      <c r="M225" s="117"/>
      <c r="N225" t="s">
        <v>816</v>
      </c>
      <c r="O225" t="s">
        <v>803</v>
      </c>
      <c r="Q225" s="149"/>
    </row>
    <row r="226" spans="1:17" ht="12.75">
      <c r="A226" s="78" t="s">
        <v>293</v>
      </c>
      <c r="B226" s="20" t="s">
        <v>574</v>
      </c>
      <c r="C226" s="112">
        <f>IF(ISERROR(VLOOKUP($A226,'[1]Q4 0203'!$C:$F,C$3,0)),"",VLOOKUP($A226,'[1]Q4 0203'!$C:$F,C$3,0))</f>
        <v>12</v>
      </c>
      <c r="D226" s="113">
        <f>IF(ISERROR(VLOOKUP($A226,'[1]Q4 0304'!$C:$F,D$3,0)),"",VLOOKUP($A226,'[1]Q4 0304'!$C:$F,D$3,0))</f>
        <v>19</v>
      </c>
      <c r="E226" s="114">
        <f>IF(ISERROR(VLOOKUP($A226,'[1]Q4 0405'!$C:$E,E$3,0)),"",VLOOKUP($A226,'[1]Q4 0405'!$C:$E,E$3,0))</f>
        <v>21</v>
      </c>
      <c r="F226" s="115">
        <f>IF(ISERROR(VLOOKUP($A226,'[1]Q4 0506'!$C:$F,F$3,0)),"",VLOOKUP($A226,'[1]Q4 0506'!$C:$F,F$3,0))</f>
        <v>29</v>
      </c>
      <c r="G226" s="114">
        <f>IF(ISERROR(VLOOKUP($A226,'[1]Q4 0607'!$C:$F,G$3,0)),"",VLOOKUP($A226,'[1]Q4 0607'!$C:$F,G$3,0))</f>
      </c>
      <c r="H226" s="113">
        <f>IF(ISERROR(VLOOKUP($A226,LDPR!$A:$F,H$3,0)),"",VLOOKUP($A226,LDPR!$A:$F,H$3,0))</f>
      </c>
      <c r="I226" s="116">
        <f>IF(ISERROR(VLOOKUP($A226,VSMR!$A:$DR,I$3,0)),"",VLOOKUP($A226,VSMR!$A:$DR,I$3,0))</f>
      </c>
      <c r="J226" s="116">
        <f>IF(ISERROR(VLOOKUP($A226,VSMR!$A:$DR,J$3,0)),"",VLOOKUP($A226,VSMR!$A:$DR,J$3,0))</f>
      </c>
      <c r="K226" s="115">
        <f>IF(ISERROR(VLOOKUP($A226,VSMR!$A:$DR,K$3,0)),"",VLOOKUP($A226,VSMR!$A:$DR,K$3,0))</f>
      </c>
      <c r="L226" s="116">
        <f>IF(ISERROR(VLOOKUP($A226,VSMR!$A:$DR,L$3,0)),"",VLOOKUP($A226,VSMR!$A:$DR,L$3,0))</f>
      </c>
      <c r="M226" s="117">
        <f>IF(ISERROR(VLOOKUP($A226,VSMR!$A:$DR,M$3,0)),"",VLOOKUP($A226,VSMR!$A:$DR,M$3,0))</f>
      </c>
      <c r="N226" t="s">
        <v>835</v>
      </c>
      <c r="O226" t="e">
        <v>#N/A</v>
      </c>
      <c r="Q226" s="149"/>
    </row>
    <row r="227" spans="1:17" ht="12.75">
      <c r="A227" s="78" t="s">
        <v>380</v>
      </c>
      <c r="B227" s="20" t="s">
        <v>674</v>
      </c>
      <c r="C227" s="112">
        <f>IF(ISERROR(VLOOKUP($A227,'[1]Q4 0203'!$C:$F,C$3,0)),"",VLOOKUP($A227,'[1]Q4 0203'!$C:$F,C$3,0))</f>
        <v>20</v>
      </c>
      <c r="D227" s="113">
        <f>IF(ISERROR(VLOOKUP($A227,'[1]Q4 0304'!$C:$F,D$3,0)),"",VLOOKUP($A227,'[1]Q4 0304'!$C:$F,D$3,0))</f>
        <v>6</v>
      </c>
      <c r="E227" s="114">
        <f>IF(ISERROR(VLOOKUP($A227,'[1]Q4 0405'!$C:$E,E$3,0)),"",VLOOKUP($A227,'[1]Q4 0405'!$C:$E,E$3,0))</f>
        <v>29</v>
      </c>
      <c r="F227" s="115">
        <f>IF(ISERROR(VLOOKUP($A227,'[1]Q4 0506'!$C:$F,F$3,0)),"",VLOOKUP($A227,'[1]Q4 0506'!$C:$F,F$3,0))</f>
        <v>11</v>
      </c>
      <c r="G227" s="114">
        <f>IF(ISERROR(VLOOKUP($A227,'[1]Q4 0607'!$C:$F,G$3,0)),"",VLOOKUP($A227,'[1]Q4 0607'!$C:$F,G$3,0))</f>
      </c>
      <c r="H227" s="113">
        <f>IF(ISERROR(VLOOKUP($A227,LDPR!$A:$F,H$3,0)),"",VLOOKUP($A227,LDPR!$A:$F,H$3,0))</f>
      </c>
      <c r="I227" s="116">
        <f>IF(ISERROR(VLOOKUP($A227,VSMR!$A:$DR,I$3,0)),"",VLOOKUP($A227,VSMR!$A:$DR,I$3,0))</f>
      </c>
      <c r="J227" s="116">
        <f>IF(ISERROR(VLOOKUP($A227,VSMR!$A:$DR,J$3,0)),"",VLOOKUP($A227,VSMR!$A:$DR,J$3,0))</f>
      </c>
      <c r="K227" s="115">
        <f>IF(ISERROR(VLOOKUP($A227,VSMR!$A:$DR,K$3,0)),"",VLOOKUP($A227,VSMR!$A:$DR,K$3,0))</f>
      </c>
      <c r="L227" s="116">
        <f>IF(ISERROR(VLOOKUP($A227,VSMR!$A:$DR,L$3,0)),"",VLOOKUP($A227,VSMR!$A:$DR,L$3,0))</f>
      </c>
      <c r="M227" s="117">
        <f>IF(ISERROR(VLOOKUP($A227,VSMR!$A:$DR,M$3,0)),"",VLOOKUP($A227,VSMR!$A:$DR,M$3,0))</f>
      </c>
      <c r="N227" t="s">
        <v>820</v>
      </c>
      <c r="O227" t="e">
        <v>#N/A</v>
      </c>
      <c r="Q227" s="149"/>
    </row>
    <row r="228" spans="1:17" ht="12.75">
      <c r="A228" s="78" t="s">
        <v>310</v>
      </c>
      <c r="B228" s="20" t="s">
        <v>591</v>
      </c>
      <c r="C228" s="112">
        <f>IF(ISERROR(VLOOKUP($A228,'[1]Q4 0203'!$C:$F,C$3,0)),"",VLOOKUP($A228,'[1]Q4 0203'!$C:$F,C$3,0))</f>
        <v>47</v>
      </c>
      <c r="D228" s="113">
        <f>IF(ISERROR(VLOOKUP($A228,'[1]Q4 0304'!$C:$F,D$3,0)),"",VLOOKUP($A228,'[1]Q4 0304'!$C:$F,D$3,0))</f>
        <v>48</v>
      </c>
      <c r="E228" s="114">
        <f>IF(ISERROR(VLOOKUP($A228,'[1]Q4 0405'!$C:$E,E$3,0)),"",VLOOKUP($A228,'[1]Q4 0405'!$C:$E,E$3,0))</f>
        <v>68</v>
      </c>
      <c r="F228" s="115">
        <f>IF(ISERROR(VLOOKUP($A228,'[1]Q4 0506'!$C:$F,F$3,0)),"",VLOOKUP($A228,'[1]Q4 0506'!$C:$F,F$3,0))</f>
        <v>107</v>
      </c>
      <c r="G228" s="114">
        <f>IF(ISERROR(VLOOKUP($A228,'[1]Q4 0607'!$C:$F,G$3,0)),"",VLOOKUP($A228,'[1]Q4 0607'!$C:$F,G$3,0))</f>
      </c>
      <c r="H228" s="113">
        <f>IF(ISERROR(VLOOKUP($A228,LDPR!$A:$F,H$3,0)),"",VLOOKUP($A228,LDPR!$A:$F,H$3,0))</f>
      </c>
      <c r="I228" s="116">
        <f>IF(ISERROR(VLOOKUP($A228,VSMR!$A:$DR,I$3,0)),"",VLOOKUP($A228,VSMR!$A:$DR,I$3,0))</f>
      </c>
      <c r="J228" s="116">
        <f>IF(ISERROR(VLOOKUP($A228,VSMR!$A:$DR,J$3,0)),"",VLOOKUP($A228,VSMR!$A:$DR,J$3,0))</f>
      </c>
      <c r="K228" s="115">
        <f>IF(ISERROR(VLOOKUP($A228,VSMR!$A:$DR,K$3,0)),"",VLOOKUP($A228,VSMR!$A:$DR,K$3,0))</f>
      </c>
      <c r="L228" s="116">
        <f>IF(ISERROR(VLOOKUP($A228,VSMR!$A:$DR,L$3,0)),"",VLOOKUP($A228,VSMR!$A:$DR,L$3,0))</f>
      </c>
      <c r="M228" s="117">
        <f>IF(ISERROR(VLOOKUP($A228,VSMR!$A:$DR,M$3,0)),"",VLOOKUP($A228,VSMR!$A:$DR,M$3,0))</f>
      </c>
      <c r="N228" t="s">
        <v>832</v>
      </c>
      <c r="O228" t="e">
        <v>#N/A</v>
      </c>
      <c r="Q228" s="149"/>
    </row>
    <row r="229" spans="1:17" ht="12.75">
      <c r="A229" s="78" t="s">
        <v>212</v>
      </c>
      <c r="B229" s="20" t="s">
        <v>438</v>
      </c>
      <c r="C229" s="112">
        <f>IF(ISERROR(VLOOKUP($A229,'[1]Q4 0203'!$C:$F,C$3,0)),"",VLOOKUP($A229,'[1]Q4 0203'!$C:$F,C$3,0))</f>
        <v>19</v>
      </c>
      <c r="D229" s="113">
        <f>IF(ISERROR(VLOOKUP($A229,'[1]Q4 0304'!$C:$F,D$3,0)),"",VLOOKUP($A229,'[1]Q4 0304'!$C:$F,D$3,0))</f>
        <v>62</v>
      </c>
      <c r="E229" s="114">
        <f>IF(ISERROR(VLOOKUP($A229,'[1]Q4 0405'!$C:$E,E$3,0)),"",VLOOKUP($A229,'[1]Q4 0405'!$C:$E,E$3,0))</f>
        <v>0</v>
      </c>
      <c r="F229" s="115">
        <f>IF(ISERROR(VLOOKUP($A229,'[1]Q4 0506'!$C:$F,F$3,0)),"",VLOOKUP($A229,'[1]Q4 0506'!$C:$F,F$3,0))</f>
        <v>31</v>
      </c>
      <c r="G229" s="114">
        <f>IF(ISERROR(VLOOKUP($A229,'[1]Q4 0607'!$C:$F,G$3,0)),"",VLOOKUP($A229,'[1]Q4 0607'!$C:$F,G$3,0))</f>
      </c>
      <c r="H229" s="113">
        <f>IF(ISERROR(VLOOKUP($A229,LDPR!$A:$F,H$3,0)),"",VLOOKUP($A229,LDPR!$A:$F,H$3,0))</f>
      </c>
      <c r="I229" s="116">
        <f>IF(ISERROR(VLOOKUP($A229,VSMR!$A:$DR,I$3,0)),"",VLOOKUP($A229,VSMR!$A:$DR,I$3,0))</f>
      </c>
      <c r="J229" s="116">
        <f>IF(ISERROR(VLOOKUP($A229,VSMR!$A:$DR,J$3,0)),"",VLOOKUP($A229,VSMR!$A:$DR,J$3,0))</f>
      </c>
      <c r="K229" s="115">
        <f>IF(ISERROR(VLOOKUP($A229,VSMR!$A:$DR,K$3,0)),"",VLOOKUP($A229,VSMR!$A:$DR,K$3,0))</f>
      </c>
      <c r="L229" s="116">
        <f>IF(ISERROR(VLOOKUP($A229,VSMR!$A:$DR,L$3,0)),"",VLOOKUP($A229,VSMR!$A:$DR,L$3,0))</f>
      </c>
      <c r="M229" s="117">
        <f>IF(ISERROR(VLOOKUP($A229,VSMR!$A:$DR,M$3,0)),"",VLOOKUP($A229,VSMR!$A:$DR,M$3,0))</f>
      </c>
      <c r="N229" t="s">
        <v>824</v>
      </c>
      <c r="O229" t="e">
        <v>#N/A</v>
      </c>
      <c r="Q229" s="149"/>
    </row>
    <row r="230" spans="1:17" ht="12.75">
      <c r="A230" s="78" t="s">
        <v>254</v>
      </c>
      <c r="B230" s="20" t="s">
        <v>523</v>
      </c>
      <c r="C230" s="112">
        <f>IF(ISERROR(VLOOKUP($A230,'[1]Q4 0203'!$C:$F,C$3,0)),"",VLOOKUP($A230,'[1]Q4 0203'!$C:$F,C$3,0))</f>
        <v>47</v>
      </c>
      <c r="D230" s="113">
        <f>IF(ISERROR(VLOOKUP($A230,'[1]Q4 0304'!$C:$F,D$3,0)),"",VLOOKUP($A230,'[1]Q4 0304'!$C:$F,D$3,0))</f>
        <v>12</v>
      </c>
      <c r="E230" s="114">
        <f>IF(ISERROR(VLOOKUP($A230,'[1]Q4 0405'!$C:$E,E$3,0)),"",VLOOKUP($A230,'[1]Q4 0405'!$C:$E,E$3,0))</f>
        <v>0</v>
      </c>
      <c r="F230" s="115">
        <f>IF(ISERROR(VLOOKUP($A230,'[1]Q4 0506'!$C:$F,F$3,0)),"",VLOOKUP($A230,'[1]Q4 0506'!$C:$F,F$3,0))</f>
        <v>52</v>
      </c>
      <c r="G230" s="114">
        <f>IF(ISERROR(VLOOKUP($A230,'[1]Q4 0607'!$C:$F,G$3,0)),"",VLOOKUP($A230,'[1]Q4 0607'!$C:$F,G$3,0))</f>
      </c>
      <c r="H230" s="113">
        <f>IF(ISERROR(VLOOKUP($A230,LDPR!$A:$F,H$3,0)),"",VLOOKUP($A230,LDPR!$A:$F,H$3,0))</f>
      </c>
      <c r="I230" s="116">
        <f>IF(ISERROR(VLOOKUP($A230,VSMR!$A:$DR,I$3,0)),"",VLOOKUP($A230,VSMR!$A:$DR,I$3,0))</f>
      </c>
      <c r="J230" s="116">
        <f>IF(ISERROR(VLOOKUP($A230,VSMR!$A:$DR,J$3,0)),"",VLOOKUP($A230,VSMR!$A:$DR,J$3,0))</f>
      </c>
      <c r="K230" s="115">
        <f>IF(ISERROR(VLOOKUP($A230,VSMR!$A:$DR,K$3,0)),"",VLOOKUP($A230,VSMR!$A:$DR,K$3,0))</f>
      </c>
      <c r="L230" s="116">
        <f>IF(ISERROR(VLOOKUP($A230,VSMR!$A:$DR,L$3,0)),"",VLOOKUP($A230,VSMR!$A:$DR,L$3,0))</f>
      </c>
      <c r="M230" s="117">
        <f>IF(ISERROR(VLOOKUP($A230,VSMR!$A:$DR,M$3,0)),"",VLOOKUP($A230,VSMR!$A:$DR,M$3,0))</f>
      </c>
      <c r="N230" t="s">
        <v>818</v>
      </c>
      <c r="O230" t="e">
        <v>#N/A</v>
      </c>
      <c r="Q230" s="149"/>
    </row>
    <row r="231" spans="1:17" ht="12.75">
      <c r="A231" s="78" t="s">
        <v>110</v>
      </c>
      <c r="B231" s="20" t="s">
        <v>761</v>
      </c>
      <c r="C231" s="112">
        <f>IF(ISERROR(VLOOKUP($A231,'[1]Q4 0203'!$C:$F,C$3,0)),"",VLOOKUP($A231,'[1]Q4 0203'!$C:$F,C$3,0))</f>
      </c>
      <c r="D231" s="113">
        <f>IF(ISERROR(VLOOKUP($A231,'[1]Q4 0304'!$C:$F,D$3,0)),"",VLOOKUP($A231,'[1]Q4 0304'!$C:$F,D$3,0))</f>
      </c>
      <c r="E231" s="114">
        <f>IF(ISERROR(VLOOKUP($A231,'[1]Q4 0405'!$C:$E,E$3,0)),"",VLOOKUP($A231,'[1]Q4 0405'!$C:$E,E$3,0))</f>
      </c>
      <c r="F231" s="115">
        <f>IF(ISERROR(VLOOKUP($A231,'[1]Q4 0506'!$C:$F,F$3,0)),"",VLOOKUP($A231,'[1]Q4 0506'!$C:$F,F$3,0))</f>
      </c>
      <c r="G231" s="114">
        <f>IF(ISERROR(VLOOKUP($A231,'[1]Q4 0607'!$C:$F,G$3,0)),"",VLOOKUP($A231,'[1]Q4 0607'!$C:$F,G$3,0))</f>
        <v>198</v>
      </c>
      <c r="H231" s="113">
        <f>IF(ISERROR(VLOOKUP($A231,LDPR!$A:$F,H$3,0)),"",VLOOKUP($A231,LDPR!$A:$F,H$3,0))</f>
        <v>246</v>
      </c>
      <c r="I231" s="116">
        <f>IF(ISERROR(VLOOKUP($A231,VSMR!$A:$DR,I$3,0)),"",VLOOKUP($A231,VSMR!$A:$DR,I$3,0))</f>
        <v>197</v>
      </c>
      <c r="J231" s="116">
        <f>IF(ISERROR(VLOOKUP($A231,VSMR!$A:$DR,J$3,0)),"",VLOOKUP($A231,VSMR!$A:$DR,J$3,0))</f>
        <v>200</v>
      </c>
      <c r="K231" s="115">
        <f>IF(ISERROR(VLOOKUP($A231,VSMR!$A:$DR,K$3,0)),"",VLOOKUP($A231,VSMR!$A:$DR,K$3,0))</f>
        <v>200</v>
      </c>
      <c r="L231" s="116">
        <f>IF(ISERROR(VLOOKUP($A231,VSMR!$A:$DR,L$3,0)),"",VLOOKUP($A231,VSMR!$A:$DR,L$3,0))</f>
        <v>330</v>
      </c>
      <c r="M231" s="117">
        <f>IF(ISERROR(VLOOKUP($A231,VSMR!$A:$DR,M$3,0)),"",VLOOKUP($A231,VSMR!$A:$DR,M$3,0))</f>
        <v>423</v>
      </c>
      <c r="N231" t="e">
        <v>#N/A</v>
      </c>
      <c r="O231" t="s">
        <v>801</v>
      </c>
      <c r="Q231" s="149"/>
    </row>
    <row r="232" spans="1:17" ht="12.75">
      <c r="A232" s="78" t="s">
        <v>44</v>
      </c>
      <c r="B232" s="20" t="s">
        <v>507</v>
      </c>
      <c r="C232" s="112">
        <f>IF(ISERROR(VLOOKUP($A232,'[1]Q4 0203'!$C:$F,C$3,0)),"",VLOOKUP($A232,'[1]Q4 0203'!$C:$F,C$3,0))</f>
        <v>77</v>
      </c>
      <c r="D232" s="113">
        <f>IF(ISERROR(VLOOKUP($A232,'[1]Q4 0304'!$C:$F,D$3,0)),"",VLOOKUP($A232,'[1]Q4 0304'!$C:$F,D$3,0))</f>
        <v>29</v>
      </c>
      <c r="E232" s="114">
        <f>IF(ISERROR(VLOOKUP($A232,'[1]Q4 0405'!$C:$E,E$3,0)),"",VLOOKUP($A232,'[1]Q4 0405'!$C:$E,E$3,0))</f>
        <v>30</v>
      </c>
      <c r="F232" s="115">
        <f>IF(ISERROR(VLOOKUP($A232,'[1]Q4 0506'!$C:$F,F$3,0)),"",VLOOKUP($A232,'[1]Q4 0506'!$C:$F,F$3,0))</f>
        <v>37</v>
      </c>
      <c r="G232" s="114">
        <f>IF(ISERROR(VLOOKUP($A232,'[1]Q4 0607'!$C:$F,G$3,0)),"",VLOOKUP($A232,'[1]Q4 0607'!$C:$F,G$3,0))</f>
        <v>17</v>
      </c>
      <c r="H232" s="113">
        <f>IF(ISERROR(VLOOKUP($A232,LDPR!$A:$F,H$3,0)),"",VLOOKUP($A232,LDPR!$A:$F,H$3,0))</f>
        <v>60</v>
      </c>
      <c r="I232" s="116">
        <f>IF(ISERROR(VLOOKUP($A232,VSMR!$A:$DR,I$3,0)),"",VLOOKUP($A232,VSMR!$A:$DR,I$3,0))</f>
        <v>79</v>
      </c>
      <c r="J232" s="116">
        <f>IF(ISERROR(VLOOKUP($A232,VSMR!$A:$DR,J$3,0)),"",VLOOKUP($A232,VSMR!$A:$DR,J$3,0))</f>
        <v>82</v>
      </c>
      <c r="K232" s="115">
        <f>IF(ISERROR(VLOOKUP($A232,VSMR!$A:$DR,K$3,0)),"",VLOOKUP($A232,VSMR!$A:$DR,K$3,0))</f>
        <v>103</v>
      </c>
      <c r="L232" s="116">
        <f>IF(ISERROR(VLOOKUP($A232,VSMR!$A:$DR,L$3,0)),"",VLOOKUP($A232,VSMR!$A:$DR,L$3,0))</f>
        <v>143</v>
      </c>
      <c r="M232" s="117">
        <f>IF(ISERROR(VLOOKUP($A232,VSMR!$A:$DR,M$3,0)),"",VLOOKUP($A232,VSMR!$A:$DR,M$3,0))</f>
        <v>165</v>
      </c>
      <c r="N232" t="s">
        <v>816</v>
      </c>
      <c r="O232" t="s">
        <v>802</v>
      </c>
      <c r="Q232" s="149"/>
    </row>
    <row r="233" spans="1:17" ht="12.75">
      <c r="A233" s="78" t="s">
        <v>284</v>
      </c>
      <c r="B233" s="20" t="s">
        <v>563</v>
      </c>
      <c r="C233" s="112">
        <f>IF(ISERROR(VLOOKUP($A233,'[1]Q4 0203'!$C:$F,C$3,0)),"",VLOOKUP($A233,'[1]Q4 0203'!$C:$F,C$3,0))</f>
        <v>32</v>
      </c>
      <c r="D233" s="113">
        <f>IF(ISERROR(VLOOKUP($A233,'[1]Q4 0304'!$C:$F,D$3,0)),"",VLOOKUP($A233,'[1]Q4 0304'!$C:$F,D$3,0))</f>
        <v>23</v>
      </c>
      <c r="E233" s="114">
        <f>IF(ISERROR(VLOOKUP($A233,'[1]Q4 0405'!$C:$E,E$3,0)),"",VLOOKUP($A233,'[1]Q4 0405'!$C:$E,E$3,0))</f>
        <v>47</v>
      </c>
      <c r="F233" s="115">
        <f>IF(ISERROR(VLOOKUP($A233,'[1]Q4 0506'!$C:$F,F$3,0)),"",VLOOKUP($A233,'[1]Q4 0506'!$C:$F,F$3,0))</f>
        <v>37</v>
      </c>
      <c r="G233" s="114">
        <f>IF(ISERROR(VLOOKUP($A233,'[1]Q4 0607'!$C:$F,G$3,0)),"",VLOOKUP($A233,'[1]Q4 0607'!$C:$F,G$3,0))</f>
      </c>
      <c r="H233" s="113">
        <f>IF(ISERROR(VLOOKUP($A233,LDPR!$A:$F,H$3,0)),"",VLOOKUP($A233,LDPR!$A:$F,H$3,0))</f>
      </c>
      <c r="I233" s="116">
        <f>IF(ISERROR(VLOOKUP($A233,VSMR!$A:$DR,I$3,0)),"",VLOOKUP($A233,VSMR!$A:$DR,I$3,0))</f>
      </c>
      <c r="J233" s="116">
        <f>IF(ISERROR(VLOOKUP($A233,VSMR!$A:$DR,J$3,0)),"",VLOOKUP($A233,VSMR!$A:$DR,J$3,0))</f>
      </c>
      <c r="K233" s="115">
        <f>IF(ISERROR(VLOOKUP($A233,VSMR!$A:$DR,K$3,0)),"",VLOOKUP($A233,VSMR!$A:$DR,K$3,0))</f>
      </c>
      <c r="L233" s="116">
        <f>IF(ISERROR(VLOOKUP($A233,VSMR!$A:$DR,L$3,0)),"",VLOOKUP($A233,VSMR!$A:$DR,L$3,0))</f>
      </c>
      <c r="M233" s="117">
        <f>IF(ISERROR(VLOOKUP($A233,VSMR!$A:$DR,M$3,0)),"",VLOOKUP($A233,VSMR!$A:$DR,M$3,0))</f>
      </c>
      <c r="N233" t="s">
        <v>813</v>
      </c>
      <c r="O233" t="e">
        <v>#N/A</v>
      </c>
      <c r="Q233" s="149"/>
    </row>
    <row r="234" spans="1:17" ht="12.75">
      <c r="A234" s="78" t="s">
        <v>271</v>
      </c>
      <c r="B234" s="20" t="s">
        <v>545</v>
      </c>
      <c r="C234" s="112">
        <f>IF(ISERROR(VLOOKUP($A234,'[1]Q4 0203'!$C:$F,C$3,0)),"",VLOOKUP($A234,'[1]Q4 0203'!$C:$F,C$3,0))</f>
        <v>17</v>
      </c>
      <c r="D234" s="113">
        <f>IF(ISERROR(VLOOKUP($A234,'[1]Q4 0304'!$C:$F,D$3,0)),"",VLOOKUP($A234,'[1]Q4 0304'!$C:$F,D$3,0))</f>
        <v>14</v>
      </c>
      <c r="E234" s="114">
        <f>IF(ISERROR(VLOOKUP($A234,'[1]Q4 0405'!$C:$E,E$3,0)),"",VLOOKUP($A234,'[1]Q4 0405'!$C:$E,E$3,0))</f>
        <v>37</v>
      </c>
      <c r="F234" s="115">
        <f>IF(ISERROR(VLOOKUP($A234,'[1]Q4 0506'!$C:$F,F$3,0)),"",VLOOKUP($A234,'[1]Q4 0506'!$C:$F,F$3,0))</f>
        <v>24</v>
      </c>
      <c r="G234" s="114">
        <f>IF(ISERROR(VLOOKUP($A234,'[1]Q4 0607'!$C:$F,G$3,0)),"",VLOOKUP($A234,'[1]Q4 0607'!$C:$F,G$3,0))</f>
      </c>
      <c r="H234" s="113">
        <f>IF(ISERROR(VLOOKUP($A234,LDPR!$A:$F,H$3,0)),"",VLOOKUP($A234,LDPR!$A:$F,H$3,0))</f>
      </c>
      <c r="I234" s="116">
        <f>IF(ISERROR(VLOOKUP($A234,VSMR!$A:$DR,I$3,0)),"",VLOOKUP($A234,VSMR!$A:$DR,I$3,0))</f>
      </c>
      <c r="J234" s="116">
        <f>IF(ISERROR(VLOOKUP($A234,VSMR!$A:$DR,J$3,0)),"",VLOOKUP($A234,VSMR!$A:$DR,J$3,0))</f>
      </c>
      <c r="K234" s="115">
        <f>IF(ISERROR(VLOOKUP($A234,VSMR!$A:$DR,K$3,0)),"",VLOOKUP($A234,VSMR!$A:$DR,K$3,0))</f>
      </c>
      <c r="L234" s="116">
        <f>IF(ISERROR(VLOOKUP($A234,VSMR!$A:$DR,L$3,0)),"",VLOOKUP($A234,VSMR!$A:$DR,L$3,0))</f>
      </c>
      <c r="M234" s="117">
        <f>IF(ISERROR(VLOOKUP($A234,VSMR!$A:$DR,M$3,0)),"",VLOOKUP($A234,VSMR!$A:$DR,M$3,0))</f>
      </c>
      <c r="N234" t="s">
        <v>815</v>
      </c>
      <c r="O234" t="s">
        <v>801</v>
      </c>
      <c r="Q234" s="149"/>
    </row>
    <row r="235" spans="1:17" ht="12.75">
      <c r="A235" s="78" t="s">
        <v>198</v>
      </c>
      <c r="B235" s="20" t="s">
        <v>423</v>
      </c>
      <c r="C235" s="112">
        <f>IF(ISERROR(VLOOKUP($A235,'[1]Q4 0203'!$C:$F,C$3,0)),"",VLOOKUP($A235,'[1]Q4 0203'!$C:$F,C$3,0))</f>
        <v>0</v>
      </c>
      <c r="D235" s="113">
        <f>IF(ISERROR(VLOOKUP($A235,'[1]Q4 0304'!$C:$F,D$3,0)),"",VLOOKUP($A235,'[1]Q4 0304'!$C:$F,D$3,0))</f>
        <v>14</v>
      </c>
      <c r="E235" s="114">
        <f>IF(ISERROR(VLOOKUP($A235,'[1]Q4 0405'!$C:$E,E$3,0)),"",VLOOKUP($A235,'[1]Q4 0405'!$C:$E,E$3,0))</f>
        <v>18</v>
      </c>
      <c r="F235" s="115">
        <f>IF(ISERROR(VLOOKUP($A235,'[1]Q4 0506'!$C:$F,F$3,0)),"",VLOOKUP($A235,'[1]Q4 0506'!$C:$F,F$3,0))</f>
        <v>30</v>
      </c>
      <c r="G235" s="114">
        <f>IF(ISERROR(VLOOKUP($A235,'[1]Q4 0607'!$C:$F,G$3,0)),"",VLOOKUP($A235,'[1]Q4 0607'!$C:$F,G$3,0))</f>
      </c>
      <c r="H235" s="113">
        <f>IF(ISERROR(VLOOKUP($A235,LDPR!$A:$F,H$3,0)),"",VLOOKUP($A235,LDPR!$A:$F,H$3,0))</f>
      </c>
      <c r="I235" s="116">
        <f>IF(ISERROR(VLOOKUP($A235,VSMR!$A:$DR,I$3,0)),"",VLOOKUP($A235,VSMR!$A:$DR,I$3,0))</f>
      </c>
      <c r="J235" s="116">
        <f>IF(ISERROR(VLOOKUP($A235,VSMR!$A:$DR,J$3,0)),"",VLOOKUP($A235,VSMR!$A:$DR,J$3,0))</f>
      </c>
      <c r="K235" s="115">
        <f>IF(ISERROR(VLOOKUP($A235,VSMR!$A:$DR,K$3,0)),"",VLOOKUP($A235,VSMR!$A:$DR,K$3,0))</f>
      </c>
      <c r="L235" s="116">
        <f>IF(ISERROR(VLOOKUP($A235,VSMR!$A:$DR,L$3,0)),"",VLOOKUP($A235,VSMR!$A:$DR,L$3,0))</f>
      </c>
      <c r="M235" s="117">
        <f>IF(ISERROR(VLOOKUP($A235,VSMR!$A:$DR,M$3,0)),"",VLOOKUP($A235,VSMR!$A:$DR,M$3,0))</f>
      </c>
      <c r="N235" t="s">
        <v>826</v>
      </c>
      <c r="O235" t="e">
        <v>#N/A</v>
      </c>
      <c r="Q235" s="149"/>
    </row>
    <row r="236" spans="1:17" ht="12.75">
      <c r="A236" s="78" t="s">
        <v>199</v>
      </c>
      <c r="B236" s="20" t="s">
        <v>424</v>
      </c>
      <c r="C236" s="112">
        <f>IF(ISERROR(VLOOKUP($A236,'[1]Q4 0203'!$C:$F,C$3,0)),"",VLOOKUP($A236,'[1]Q4 0203'!$C:$F,C$3,0))</f>
        <v>13</v>
      </c>
      <c r="D236" s="113">
        <f>IF(ISERROR(VLOOKUP($A236,'[1]Q4 0304'!$C:$F,D$3,0)),"",VLOOKUP($A236,'[1]Q4 0304'!$C:$F,D$3,0))</f>
        <v>8</v>
      </c>
      <c r="E236" s="114">
        <f>IF(ISERROR(VLOOKUP($A236,'[1]Q4 0405'!$C:$E,E$3,0)),"",VLOOKUP($A236,'[1]Q4 0405'!$C:$E,E$3,0))</f>
        <v>30</v>
      </c>
      <c r="F236" s="115">
        <f>IF(ISERROR(VLOOKUP($A236,'[1]Q4 0506'!$C:$F,F$3,0)),"",VLOOKUP($A236,'[1]Q4 0506'!$C:$F,F$3,0))</f>
        <v>27</v>
      </c>
      <c r="G236" s="114">
        <f>IF(ISERROR(VLOOKUP($A236,'[1]Q4 0607'!$C:$F,G$3,0)),"",VLOOKUP($A236,'[1]Q4 0607'!$C:$F,G$3,0))</f>
      </c>
      <c r="H236" s="113">
        <f>IF(ISERROR(VLOOKUP($A236,LDPR!$A:$F,H$3,0)),"",VLOOKUP($A236,LDPR!$A:$F,H$3,0))</f>
      </c>
      <c r="I236" s="116">
        <f>IF(ISERROR(VLOOKUP($A236,VSMR!$A:$DR,I$3,0)),"",VLOOKUP($A236,VSMR!$A:$DR,I$3,0))</f>
      </c>
      <c r="J236" s="116">
        <f>IF(ISERROR(VLOOKUP($A236,VSMR!$A:$DR,J$3,0)),"",VLOOKUP($A236,VSMR!$A:$DR,J$3,0))</f>
      </c>
      <c r="K236" s="115">
        <f>IF(ISERROR(VLOOKUP($A236,VSMR!$A:$DR,K$3,0)),"",VLOOKUP($A236,VSMR!$A:$DR,K$3,0))</f>
      </c>
      <c r="L236" s="116">
        <f>IF(ISERROR(VLOOKUP($A236,VSMR!$A:$DR,L$3,0)),"",VLOOKUP($A236,VSMR!$A:$DR,L$3,0))</f>
      </c>
      <c r="M236" s="117">
        <f>IF(ISERROR(VLOOKUP($A236,VSMR!$A:$DR,M$3,0)),"",VLOOKUP($A236,VSMR!$A:$DR,M$3,0))</f>
      </c>
      <c r="N236" t="s">
        <v>826</v>
      </c>
      <c r="O236" t="e">
        <v>#N/A</v>
      </c>
      <c r="Q236" s="149"/>
    </row>
    <row r="237" spans="1:17" ht="12.75">
      <c r="A237" s="78" t="s">
        <v>362</v>
      </c>
      <c r="B237" s="20" t="s">
        <v>654</v>
      </c>
      <c r="C237" s="112">
        <f>IF(ISERROR(VLOOKUP($A237,'[1]Q4 0203'!$C:$F,C$3,0)),"",VLOOKUP($A237,'[1]Q4 0203'!$C:$F,C$3,0))</f>
        <v>35</v>
      </c>
      <c r="D237" s="113">
        <f>IF(ISERROR(VLOOKUP($A237,'[1]Q4 0304'!$C:$F,D$3,0)),"",VLOOKUP($A237,'[1]Q4 0304'!$C:$F,D$3,0))</f>
        <v>34</v>
      </c>
      <c r="E237" s="114">
        <f>IF(ISERROR(VLOOKUP($A237,'[1]Q4 0405'!$C:$E,E$3,0)),"",VLOOKUP($A237,'[1]Q4 0405'!$C:$E,E$3,0))</f>
        <v>12</v>
      </c>
      <c r="F237" s="115">
        <f>IF(ISERROR(VLOOKUP($A237,'[1]Q4 0506'!$C:$F,F$3,0)),"",VLOOKUP($A237,'[1]Q4 0506'!$C:$F,F$3,0))</f>
        <v>12</v>
      </c>
      <c r="G237" s="114">
        <f>IF(ISERROR(VLOOKUP($A237,'[1]Q4 0607'!$C:$F,G$3,0)),"",VLOOKUP($A237,'[1]Q4 0607'!$C:$F,G$3,0))</f>
      </c>
      <c r="H237" s="113">
        <f>IF(ISERROR(VLOOKUP($A237,LDPR!$A:$F,H$3,0)),"",VLOOKUP($A237,LDPR!$A:$F,H$3,0))</f>
      </c>
      <c r="I237" s="116">
        <f>IF(ISERROR(VLOOKUP($A237,VSMR!$A:$DR,I$3,0)),"",VLOOKUP($A237,VSMR!$A:$DR,I$3,0))</f>
      </c>
      <c r="J237" s="116">
        <f>IF(ISERROR(VLOOKUP($A237,VSMR!$A:$DR,J$3,0)),"",VLOOKUP($A237,VSMR!$A:$DR,J$3,0))</f>
      </c>
      <c r="K237" s="115">
        <f>IF(ISERROR(VLOOKUP($A237,VSMR!$A:$DR,K$3,0)),"",VLOOKUP($A237,VSMR!$A:$DR,K$3,0))</f>
      </c>
      <c r="L237" s="116">
        <f>IF(ISERROR(VLOOKUP($A237,VSMR!$A:$DR,L$3,0)),"",VLOOKUP($A237,VSMR!$A:$DR,L$3,0))</f>
      </c>
      <c r="M237" s="117">
        <f>IF(ISERROR(VLOOKUP($A237,VSMR!$A:$DR,M$3,0)),"",VLOOKUP($A237,VSMR!$A:$DR,M$3,0))</f>
      </c>
      <c r="N237" t="s">
        <v>817</v>
      </c>
      <c r="O237" t="e">
        <v>#N/A</v>
      </c>
      <c r="Q237" s="149"/>
    </row>
    <row r="238" spans="1:17" ht="12.75">
      <c r="A238" s="78" t="s">
        <v>92</v>
      </c>
      <c r="B238" s="20" t="s">
        <v>624</v>
      </c>
      <c r="C238" s="112">
        <f>IF(ISERROR(VLOOKUP($A238,'[1]Q4 0203'!$C:$F,C$3,0)),"",VLOOKUP($A238,'[1]Q4 0203'!$C:$F,C$3,0))</f>
        <v>82</v>
      </c>
      <c r="D238" s="113">
        <f>IF(ISERROR(VLOOKUP($A238,'[1]Q4 0304'!$C:$F,D$3,0)),"",VLOOKUP($A238,'[1]Q4 0304'!$C:$F,D$3,0))</f>
        <v>213</v>
      </c>
      <c r="E238" s="114">
        <f>IF(ISERROR(VLOOKUP($A238,'[1]Q4 0405'!$C:$E,E$3,0)),"",VLOOKUP($A238,'[1]Q4 0405'!$C:$E,E$3,0))</f>
        <v>35</v>
      </c>
      <c r="F238" s="115">
        <f>IF(ISERROR(VLOOKUP($A238,'[1]Q4 0506'!$C:$F,F$3,0)),"",VLOOKUP($A238,'[1]Q4 0506'!$C:$F,F$3,0))</f>
        <v>40</v>
      </c>
      <c r="G238" s="114">
        <f>IF(ISERROR(VLOOKUP($A238,'[1]Q4 0607'!$C:$F,G$3,0)),"",VLOOKUP($A238,'[1]Q4 0607'!$C:$F,G$3,0))</f>
        <v>85</v>
      </c>
      <c r="H238" s="113">
        <f>IF(ISERROR(VLOOKUP($A238,LDPR!$A:$F,H$3,0)),"",VLOOKUP($A238,LDPR!$A:$F,H$3,0))</f>
        <v>34</v>
      </c>
      <c r="I238" s="116">
        <f>IF(ISERROR(VLOOKUP($A238,VSMR!$A:$DR,I$3,0)),"",VLOOKUP($A238,VSMR!$A:$DR,I$3,0))</f>
        <v>66</v>
      </c>
      <c r="J238" s="116">
        <f>IF(ISERROR(VLOOKUP($A238,VSMR!$A:$DR,J$3,0)),"",VLOOKUP($A238,VSMR!$A:$DR,J$3,0))</f>
        <v>86</v>
      </c>
      <c r="K238" s="115">
        <f>IF(ISERROR(VLOOKUP($A238,VSMR!$A:$DR,K$3,0)),"",VLOOKUP($A238,VSMR!$A:$DR,K$3,0))</f>
        <v>70</v>
      </c>
      <c r="L238" s="116">
        <f>IF(ISERROR(VLOOKUP($A238,VSMR!$A:$DR,L$3,0)),"",VLOOKUP($A238,VSMR!$A:$DR,L$3,0))</f>
        <v>129</v>
      </c>
      <c r="M238" s="117">
        <f>IF(ISERROR(VLOOKUP($A238,VSMR!$A:$DR,M$3,0)),"",VLOOKUP($A238,VSMR!$A:$DR,M$3,0))</f>
        <v>166</v>
      </c>
      <c r="N238" t="s">
        <v>836</v>
      </c>
      <c r="O238" t="s">
        <v>809</v>
      </c>
      <c r="Q238" s="149"/>
    </row>
    <row r="239" spans="1:17" ht="12.75">
      <c r="A239" s="78" t="s">
        <v>141</v>
      </c>
      <c r="B239" s="20" t="s">
        <v>762</v>
      </c>
      <c r="C239" s="112">
        <f>IF(ISERROR(VLOOKUP($A239,'[1]Q4 0203'!$C:$F,C$3,0)),"",VLOOKUP($A239,'[1]Q4 0203'!$C:$F,C$3,0))</f>
      </c>
      <c r="D239" s="113">
        <f>IF(ISERROR(VLOOKUP($A239,'[1]Q4 0304'!$C:$F,D$3,0)),"",VLOOKUP($A239,'[1]Q4 0304'!$C:$F,D$3,0))</f>
      </c>
      <c r="E239" s="114">
        <f>IF(ISERROR(VLOOKUP($A239,'[1]Q4 0405'!$C:$E,E$3,0)),"",VLOOKUP($A239,'[1]Q4 0405'!$C:$E,E$3,0))</f>
      </c>
      <c r="F239" s="115">
        <f>IF(ISERROR(VLOOKUP($A239,'[1]Q4 0506'!$C:$F,F$3,0)),"",VLOOKUP($A239,'[1]Q4 0506'!$C:$F,F$3,0))</f>
      </c>
      <c r="G239" s="114">
        <f>IF(ISERROR(VLOOKUP($A239,'[1]Q4 0607'!$C:$F,G$3,0)),"",VLOOKUP($A239,'[1]Q4 0607'!$C:$F,G$3,0))</f>
        <v>150</v>
      </c>
      <c r="H239" s="113">
        <f>IF(ISERROR(VLOOKUP($A239,LDPR!$A:$F,H$3,0)),"",VLOOKUP($A239,LDPR!$A:$F,H$3,0))</f>
        <v>121</v>
      </c>
      <c r="I239" s="116">
        <f>IF(ISERROR(VLOOKUP($A239,VSMR!$A:$DR,I$3,0)),"",VLOOKUP($A239,VSMR!$A:$DR,I$3,0))</f>
        <v>129</v>
      </c>
      <c r="J239" s="116">
        <f>IF(ISERROR(VLOOKUP($A239,VSMR!$A:$DR,J$3,0)),"",VLOOKUP($A239,VSMR!$A:$DR,J$3,0))</f>
        <v>264</v>
      </c>
      <c r="K239" s="115">
        <f>IF(ISERROR(VLOOKUP($A239,VSMR!$A:$DR,K$3,0)),"",VLOOKUP($A239,VSMR!$A:$DR,K$3,0))</f>
        <v>133</v>
      </c>
      <c r="L239" s="116">
        <f>IF(ISERROR(VLOOKUP($A239,VSMR!$A:$DR,L$3,0)),"",VLOOKUP($A239,VSMR!$A:$DR,L$3,0))</f>
        <v>146</v>
      </c>
      <c r="M239" s="117">
        <f>IF(ISERROR(VLOOKUP($A239,VSMR!$A:$DR,M$3,0)),"",VLOOKUP($A239,VSMR!$A:$DR,M$3,0))</f>
        <v>161</v>
      </c>
      <c r="N239" t="e">
        <v>#N/A</v>
      </c>
      <c r="O239" t="s">
        <v>804</v>
      </c>
      <c r="Q239" s="149"/>
    </row>
    <row r="240" spans="1:17" ht="12.75">
      <c r="A240" s="78" t="s">
        <v>396</v>
      </c>
      <c r="B240" s="20" t="s">
        <v>691</v>
      </c>
      <c r="C240" s="112">
        <f>IF(ISERROR(VLOOKUP($A240,'[1]Q4 0203'!$C:$F,C$3,0)),"",VLOOKUP($A240,'[1]Q4 0203'!$C:$F,C$3,0))</f>
        <v>54</v>
      </c>
      <c r="D240" s="113">
        <f>IF(ISERROR(VLOOKUP($A240,'[1]Q4 0304'!$C:$F,D$3,0)),"",VLOOKUP($A240,'[1]Q4 0304'!$C:$F,D$3,0))</f>
        <v>38</v>
      </c>
      <c r="E240" s="114">
        <f>IF(ISERROR(VLOOKUP($A240,'[1]Q4 0405'!$C:$E,E$3,0)),"",VLOOKUP($A240,'[1]Q4 0405'!$C:$E,E$3,0))</f>
        <v>38</v>
      </c>
      <c r="F240" s="115">
        <f>IF(ISERROR(VLOOKUP($A240,'[1]Q4 0506'!$C:$F,F$3,0)),"",VLOOKUP($A240,'[1]Q4 0506'!$C:$F,F$3,0))</f>
        <v>37</v>
      </c>
      <c r="G240" s="114">
        <f>IF(ISERROR(VLOOKUP($A240,'[1]Q4 0607'!$C:$F,G$3,0)),"",VLOOKUP($A240,'[1]Q4 0607'!$C:$F,G$3,0))</f>
      </c>
      <c r="H240" s="113">
        <f>IF(ISERROR(VLOOKUP($A240,LDPR!$A:$F,H$3,0)),"",VLOOKUP($A240,LDPR!$A:$F,H$3,0))</f>
      </c>
      <c r="I240" s="116">
        <f>IF(ISERROR(VLOOKUP($A240,VSMR!$A:$DR,I$3,0)),"",VLOOKUP($A240,VSMR!$A:$DR,I$3,0))</f>
      </c>
      <c r="J240" s="116">
        <f>IF(ISERROR(VLOOKUP($A240,VSMR!$A:$DR,J$3,0)),"",VLOOKUP($A240,VSMR!$A:$DR,J$3,0))</f>
      </c>
      <c r="K240" s="115">
        <f>IF(ISERROR(VLOOKUP($A240,VSMR!$A:$DR,K$3,0)),"",VLOOKUP($A240,VSMR!$A:$DR,K$3,0))</f>
      </c>
      <c r="L240" s="116">
        <f>IF(ISERROR(VLOOKUP($A240,VSMR!$A:$DR,L$3,0)),"",VLOOKUP($A240,VSMR!$A:$DR,L$3,0))</f>
      </c>
      <c r="M240" s="117">
        <f>IF(ISERROR(VLOOKUP($A240,VSMR!$A:$DR,M$3,0)),"",VLOOKUP($A240,VSMR!$A:$DR,M$3,0))</f>
      </c>
      <c r="N240" t="s">
        <v>822</v>
      </c>
      <c r="O240" t="s">
        <v>804</v>
      </c>
      <c r="Q240" s="149"/>
    </row>
    <row r="241" spans="1:17" ht="12.75">
      <c r="A241" s="78" t="s">
        <v>329</v>
      </c>
      <c r="B241" s="20" t="s">
        <v>614</v>
      </c>
      <c r="C241" s="112">
        <f>IF(ISERROR(VLOOKUP($A241,'[1]Q4 0203'!$C:$F,C$3,0)),"",VLOOKUP($A241,'[1]Q4 0203'!$C:$F,C$3,0))</f>
        <v>108</v>
      </c>
      <c r="D241" s="113">
        <f>IF(ISERROR(VLOOKUP($A241,'[1]Q4 0304'!$C:$F,D$3,0)),"",VLOOKUP($A241,'[1]Q4 0304'!$C:$F,D$3,0))</f>
        <v>60</v>
      </c>
      <c r="E241" s="114">
        <f>IF(ISERROR(VLOOKUP($A241,'[1]Q4 0405'!$C:$E,E$3,0)),"",VLOOKUP($A241,'[1]Q4 0405'!$C:$E,E$3,0))</f>
        <v>54</v>
      </c>
      <c r="F241" s="115">
        <f>IF(ISERROR(VLOOKUP($A241,'[1]Q4 0506'!$C:$F,F$3,0)),"",VLOOKUP($A241,'[1]Q4 0506'!$C:$F,F$3,0))</f>
        <v>39</v>
      </c>
      <c r="G241" s="114">
        <f>IF(ISERROR(VLOOKUP($A241,'[1]Q4 0607'!$C:$F,G$3,0)),"",VLOOKUP($A241,'[1]Q4 0607'!$C:$F,G$3,0))</f>
      </c>
      <c r="H241" s="113">
        <f>IF(ISERROR(VLOOKUP($A241,LDPR!$A:$F,H$3,0)),"",VLOOKUP($A241,LDPR!$A:$F,H$3,0))</f>
      </c>
      <c r="I241" s="116">
        <f>IF(ISERROR(VLOOKUP($A241,VSMR!$A:$DR,I$3,0)),"",VLOOKUP($A241,VSMR!$A:$DR,I$3,0))</f>
      </c>
      <c r="J241" s="116">
        <f>IF(ISERROR(VLOOKUP($A241,VSMR!$A:$DR,J$3,0)),"",VLOOKUP($A241,VSMR!$A:$DR,J$3,0))</f>
      </c>
      <c r="K241" s="115">
        <f>IF(ISERROR(VLOOKUP($A241,VSMR!$A:$DR,K$3,0)),"",VLOOKUP($A241,VSMR!$A:$DR,K$3,0))</f>
      </c>
      <c r="L241" s="116">
        <f>IF(ISERROR(VLOOKUP($A241,VSMR!$A:$DR,L$3,0)),"",VLOOKUP($A241,VSMR!$A:$DR,L$3,0))</f>
      </c>
      <c r="M241" s="117">
        <f>IF(ISERROR(VLOOKUP($A241,VSMR!$A:$DR,M$3,0)),"",VLOOKUP($A241,VSMR!$A:$DR,M$3,0))</f>
      </c>
      <c r="N241" t="s">
        <v>834</v>
      </c>
      <c r="O241" t="e">
        <v>#N/A</v>
      </c>
      <c r="Q241" s="149"/>
    </row>
    <row r="242" spans="1:17" ht="12.75">
      <c r="A242" s="78" t="s">
        <v>43</v>
      </c>
      <c r="B242" s="20" t="s">
        <v>500</v>
      </c>
      <c r="C242" s="112">
        <f>IF(ISERROR(VLOOKUP($A242,'[1]Q4 0203'!$C:$F,C$3,0)),"",VLOOKUP($A242,'[1]Q4 0203'!$C:$F,C$3,0))</f>
        <v>45</v>
      </c>
      <c r="D242" s="113">
        <f>IF(ISERROR(VLOOKUP($A242,'[1]Q4 0304'!$C:$F,D$3,0)),"",VLOOKUP($A242,'[1]Q4 0304'!$C:$F,D$3,0))</f>
        <v>164</v>
      </c>
      <c r="E242" s="114">
        <f>IF(ISERROR(VLOOKUP($A242,'[1]Q4 0405'!$C:$E,E$3,0)),"",VLOOKUP($A242,'[1]Q4 0405'!$C:$E,E$3,0))</f>
        <v>168</v>
      </c>
      <c r="F242" s="115">
        <f>IF(ISERROR(VLOOKUP($A242,'[1]Q4 0506'!$C:$F,F$3,0)),"",VLOOKUP($A242,'[1]Q4 0506'!$C:$F,F$3,0))</f>
        <v>83</v>
      </c>
      <c r="G242" s="114">
        <f>IF(ISERROR(VLOOKUP($A242,'[1]Q4 0607'!$C:$F,G$3,0)),"",VLOOKUP($A242,'[1]Q4 0607'!$C:$F,G$3,0))</f>
        <v>100</v>
      </c>
      <c r="H242" s="113">
        <f>IF(ISERROR(VLOOKUP($A242,LDPR!$A:$F,H$3,0)),"",VLOOKUP($A242,LDPR!$A:$F,H$3,0))</f>
        <v>96</v>
      </c>
      <c r="I242" s="116">
        <f>IF(ISERROR(VLOOKUP($A242,VSMR!$A:$DR,I$3,0)),"",VLOOKUP($A242,VSMR!$A:$DR,I$3,0))</f>
        <v>187</v>
      </c>
      <c r="J242" s="116">
        <f>IF(ISERROR(VLOOKUP($A242,VSMR!$A:$DR,J$3,0)),"",VLOOKUP($A242,VSMR!$A:$DR,J$3,0))</f>
        <v>132</v>
      </c>
      <c r="K242" s="115">
        <f>IF(ISERROR(VLOOKUP($A242,VSMR!$A:$DR,K$3,0)),"",VLOOKUP($A242,VSMR!$A:$DR,K$3,0))</f>
        <v>167</v>
      </c>
      <c r="L242" s="116">
        <f>IF(ISERROR(VLOOKUP($A242,VSMR!$A:$DR,L$3,0)),"",VLOOKUP($A242,VSMR!$A:$DR,L$3,0))</f>
        <v>221</v>
      </c>
      <c r="M242" s="117">
        <f>IF(ISERROR(VLOOKUP($A242,VSMR!$A:$DR,M$3,0)),"",VLOOKUP($A242,VSMR!$A:$DR,M$3,0))</f>
        <v>228</v>
      </c>
      <c r="N242" t="s">
        <v>811</v>
      </c>
      <c r="O242" t="s">
        <v>800</v>
      </c>
      <c r="Q242" s="149"/>
    </row>
    <row r="243" spans="1:17" ht="12.75">
      <c r="A243" s="78" t="s">
        <v>41</v>
      </c>
      <c r="B243" s="20" t="s">
        <v>488</v>
      </c>
      <c r="C243" s="112" t="str">
        <f>IF(ISERROR(VLOOKUP($A243,'[1]Q4 0203'!$C:$F,C$3,0)),"",VLOOKUP($A243,'[1]Q4 0203'!$C:$F,C$3,0))</f>
        <v>no data</v>
      </c>
      <c r="D243" s="113">
        <f>IF(ISERROR(VLOOKUP($A243,'[1]Q4 0304'!$C:$F,D$3,0)),"",VLOOKUP($A243,'[1]Q4 0304'!$C:$F,D$3,0))</f>
        <v>89</v>
      </c>
      <c r="E243" s="114">
        <f>IF(ISERROR(VLOOKUP($A243,'[1]Q4 0405'!$C:$E,E$3,0)),"",VLOOKUP($A243,'[1]Q4 0405'!$C:$E,E$3,0))</f>
        <v>54</v>
      </c>
      <c r="F243" s="115">
        <f>IF(ISERROR(VLOOKUP($A243,'[1]Q4 0506'!$C:$F,F$3,0)),"",VLOOKUP($A243,'[1]Q4 0506'!$C:$F,F$3,0))</f>
        <v>86</v>
      </c>
      <c r="G243" s="114">
        <f>IF(ISERROR(VLOOKUP($A243,'[1]Q4 0607'!$C:$F,G$3,0)),"",VLOOKUP($A243,'[1]Q4 0607'!$C:$F,G$3,0))</f>
        <v>76</v>
      </c>
      <c r="H243" s="113">
        <f>IF(ISERROR(VLOOKUP($A243,LDPR!$A:$F,H$3,0)),"",VLOOKUP($A243,LDPR!$A:$F,H$3,0))</f>
        <v>102</v>
      </c>
      <c r="I243" s="116">
        <f>IF(ISERROR(VLOOKUP($A243,VSMR!$A:$DR,I$3,0)),"",VLOOKUP($A243,VSMR!$A:$DR,I$3,0))</f>
        <v>115</v>
      </c>
      <c r="J243" s="116">
        <f>IF(ISERROR(VLOOKUP($A243,VSMR!$A:$DR,J$3,0)),"",VLOOKUP($A243,VSMR!$A:$DR,J$3,0))</f>
        <v>137</v>
      </c>
      <c r="K243" s="115">
        <f>IF(ISERROR(VLOOKUP($A243,VSMR!$A:$DR,K$3,0)),"",VLOOKUP($A243,VSMR!$A:$DR,K$3,0))</f>
        <v>160</v>
      </c>
      <c r="L243" s="116">
        <f>IF(ISERROR(VLOOKUP($A243,VSMR!$A:$DR,L$3,0)),"",VLOOKUP($A243,VSMR!$A:$DR,L$3,0))</f>
        <v>170</v>
      </c>
      <c r="M243" s="117">
        <f>IF(ISERROR(VLOOKUP($A243,VSMR!$A:$DR,M$3,0)),"",VLOOKUP($A243,VSMR!$A:$DR,M$3,0))</f>
        <v>180</v>
      </c>
      <c r="N243" t="s">
        <v>812</v>
      </c>
      <c r="O243" t="s">
        <v>800</v>
      </c>
      <c r="Q243" s="149"/>
    </row>
    <row r="244" spans="1:17" ht="12.75">
      <c r="A244" s="78" t="s">
        <v>408</v>
      </c>
      <c r="B244" s="20" t="s">
        <v>711</v>
      </c>
      <c r="C244" s="112">
        <f>IF(ISERROR(VLOOKUP($A244,'[1]Q4 0203'!$C:$F,C$3,0)),"",VLOOKUP($A244,'[1]Q4 0203'!$C:$F,C$3,0))</f>
        <v>5</v>
      </c>
      <c r="D244" s="113">
        <f>IF(ISERROR(VLOOKUP($A244,'[1]Q4 0304'!$C:$F,D$3,0)),"",VLOOKUP($A244,'[1]Q4 0304'!$C:$F,D$3,0))</f>
        <v>49</v>
      </c>
      <c r="E244" s="114">
        <f>IF(ISERROR(VLOOKUP($A244,'[1]Q4 0405'!$C:$E,E$3,0)),"",VLOOKUP($A244,'[1]Q4 0405'!$C:$E,E$3,0))</f>
        <v>42</v>
      </c>
      <c r="F244" s="115">
        <f>IF(ISERROR(VLOOKUP($A244,'[1]Q4 0506'!$C:$F,F$3,0)),"",VLOOKUP($A244,'[1]Q4 0506'!$C:$F,F$3,0))</f>
        <v>119</v>
      </c>
      <c r="G244" s="114">
        <f>IF(ISERROR(VLOOKUP($A244,'[1]Q4 0607'!$C:$F,G$3,0)),"",VLOOKUP($A244,'[1]Q4 0607'!$C:$F,G$3,0))</f>
      </c>
      <c r="H244" s="113">
        <f>IF(ISERROR(VLOOKUP($A244,LDPR!$A:$F,H$3,0)),"",VLOOKUP($A244,LDPR!$A:$F,H$3,0))</f>
      </c>
      <c r="I244" s="116">
        <f>IF(ISERROR(VLOOKUP($A244,VSMR!$A:$DR,I$3,0)),"",VLOOKUP($A244,VSMR!$A:$DR,I$3,0))</f>
      </c>
      <c r="J244" s="116">
        <f>IF(ISERROR(VLOOKUP($A244,VSMR!$A:$DR,J$3,0)),"",VLOOKUP($A244,VSMR!$A:$DR,J$3,0))</f>
      </c>
      <c r="K244" s="115">
        <f>IF(ISERROR(VLOOKUP($A244,VSMR!$A:$DR,K$3,0)),"",VLOOKUP($A244,VSMR!$A:$DR,K$3,0))</f>
      </c>
      <c r="L244" s="116">
        <f>IF(ISERROR(VLOOKUP($A244,VSMR!$A:$DR,L$3,0)),"",VLOOKUP($A244,VSMR!$A:$DR,L$3,0))</f>
      </c>
      <c r="M244" s="117">
        <f>IF(ISERROR(VLOOKUP($A244,VSMR!$A:$DR,M$3,0)),"",VLOOKUP($A244,VSMR!$A:$DR,M$3,0))</f>
      </c>
      <c r="N244" t="s">
        <v>823</v>
      </c>
      <c r="O244" t="e">
        <v>#N/A</v>
      </c>
      <c r="Q244" s="149"/>
    </row>
    <row r="245" spans="1:17" ht="12.75">
      <c r="A245" s="78" t="s">
        <v>337</v>
      </c>
      <c r="B245" s="20" t="s">
        <v>623</v>
      </c>
      <c r="C245" s="112">
        <f>IF(ISERROR(VLOOKUP($A245,'[1]Q4 0203'!$C:$F,C$3,0)),"",VLOOKUP($A245,'[1]Q4 0203'!$C:$F,C$3,0))</f>
        <v>24</v>
      </c>
      <c r="D245" s="113">
        <f>IF(ISERROR(VLOOKUP($A245,'[1]Q4 0304'!$C:$F,D$3,0)),"",VLOOKUP($A245,'[1]Q4 0304'!$C:$F,D$3,0))</f>
        <v>68</v>
      </c>
      <c r="E245" s="114">
        <f>IF(ISERROR(VLOOKUP($A245,'[1]Q4 0405'!$C:$E,E$3,0)),"",VLOOKUP($A245,'[1]Q4 0405'!$C:$E,E$3,0))</f>
        <v>64</v>
      </c>
      <c r="F245" s="115">
        <f>IF(ISERROR(VLOOKUP($A245,'[1]Q4 0506'!$C:$F,F$3,0)),"",VLOOKUP($A245,'[1]Q4 0506'!$C:$F,F$3,0))</f>
        <v>66</v>
      </c>
      <c r="G245" s="114">
        <f>IF(ISERROR(VLOOKUP($A245,'[1]Q4 0607'!$C:$F,G$3,0)),"",VLOOKUP($A245,'[1]Q4 0607'!$C:$F,G$3,0))</f>
      </c>
      <c r="H245" s="113">
        <f>IF(ISERROR(VLOOKUP($A245,LDPR!$A:$F,H$3,0)),"",VLOOKUP($A245,LDPR!$A:$F,H$3,0))</f>
      </c>
      <c r="I245" s="116">
        <f>IF(ISERROR(VLOOKUP($A245,VSMR!$A:$DR,I$3,0)),"",VLOOKUP($A245,VSMR!$A:$DR,I$3,0))</f>
      </c>
      <c r="J245" s="116">
        <f>IF(ISERROR(VLOOKUP($A245,VSMR!$A:$DR,J$3,0)),"",VLOOKUP($A245,VSMR!$A:$DR,J$3,0))</f>
      </c>
      <c r="K245" s="115">
        <f>IF(ISERROR(VLOOKUP($A245,VSMR!$A:$DR,K$3,0)),"",VLOOKUP($A245,VSMR!$A:$DR,K$3,0))</f>
      </c>
      <c r="L245" s="116">
        <f>IF(ISERROR(VLOOKUP($A245,VSMR!$A:$DR,L$3,0)),"",VLOOKUP($A245,VSMR!$A:$DR,L$3,0))</f>
      </c>
      <c r="M245" s="117">
        <f>IF(ISERROR(VLOOKUP($A245,VSMR!$A:$DR,M$3,0)),"",VLOOKUP($A245,VSMR!$A:$DR,M$3,0))</f>
      </c>
      <c r="N245" t="s">
        <v>836</v>
      </c>
      <c r="O245" t="e">
        <v>#N/A</v>
      </c>
      <c r="Q245" s="149"/>
    </row>
    <row r="246" spans="1:17" ht="12.75">
      <c r="A246" s="78" t="s">
        <v>122</v>
      </c>
      <c r="B246" s="20" t="s">
        <v>763</v>
      </c>
      <c r="C246" s="112">
        <f>IF(ISERROR(VLOOKUP($A246,'[1]Q4 0203'!$C:$F,C$3,0)),"",VLOOKUP($A246,'[1]Q4 0203'!$C:$F,C$3,0))</f>
      </c>
      <c r="D246" s="113">
        <f>IF(ISERROR(VLOOKUP($A246,'[1]Q4 0304'!$C:$F,D$3,0)),"",VLOOKUP($A246,'[1]Q4 0304'!$C:$F,D$3,0))</f>
      </c>
      <c r="E246" s="114">
        <f>IF(ISERROR(VLOOKUP($A246,'[1]Q4 0405'!$C:$E,E$3,0)),"",VLOOKUP($A246,'[1]Q4 0405'!$C:$E,E$3,0))</f>
      </c>
      <c r="F246" s="115">
        <f>IF(ISERROR(VLOOKUP($A246,'[1]Q4 0506'!$C:$F,F$3,0)),"",VLOOKUP($A246,'[1]Q4 0506'!$C:$F,F$3,0))</f>
      </c>
      <c r="G246" s="114">
        <f>IF(ISERROR(VLOOKUP($A246,'[1]Q4 0607'!$C:$F,G$3,0)),"",VLOOKUP($A246,'[1]Q4 0607'!$C:$F,G$3,0))</f>
        <v>211</v>
      </c>
      <c r="H246" s="113">
        <f>IF(ISERROR(VLOOKUP($A246,LDPR!$A:$F,H$3,0)),"",VLOOKUP($A246,LDPR!$A:$F,H$3,0))</f>
        <v>245</v>
      </c>
      <c r="I246" s="116">
        <f>IF(ISERROR(VLOOKUP($A246,VSMR!$A:$DR,I$3,0)),"",VLOOKUP($A246,VSMR!$A:$DR,I$3,0))</f>
        <v>232</v>
      </c>
      <c r="J246" s="116">
        <f>IF(ISERROR(VLOOKUP($A246,VSMR!$A:$DR,J$3,0)),"",VLOOKUP($A246,VSMR!$A:$DR,J$3,0))</f>
        <v>232</v>
      </c>
      <c r="K246" s="115">
        <f>IF(ISERROR(VLOOKUP($A246,VSMR!$A:$DR,K$3,0)),"",VLOOKUP($A246,VSMR!$A:$DR,K$3,0))</f>
        <v>232</v>
      </c>
      <c r="L246" s="116">
        <f>IF(ISERROR(VLOOKUP($A246,VSMR!$A:$DR,L$3,0)),"",VLOOKUP($A246,VSMR!$A:$DR,L$3,0))</f>
        <v>386</v>
      </c>
      <c r="M246" s="117">
        <f>IF(ISERROR(VLOOKUP($A246,VSMR!$A:$DR,M$3,0)),"",VLOOKUP($A246,VSMR!$A:$DR,M$3,0))</f>
        <v>386</v>
      </c>
      <c r="N246" t="e">
        <v>#N/A</v>
      </c>
      <c r="O246" t="s">
        <v>802</v>
      </c>
      <c r="Q246" s="149"/>
    </row>
    <row r="247" spans="1:17" ht="12.75">
      <c r="A247" s="78" t="s">
        <v>389</v>
      </c>
      <c r="B247" s="20" t="s">
        <v>684</v>
      </c>
      <c r="C247" s="112">
        <f>IF(ISERROR(VLOOKUP($A247,'[1]Q4 0203'!$C:$F,C$3,0)),"",VLOOKUP($A247,'[1]Q4 0203'!$C:$F,C$3,0))</f>
        <v>33</v>
      </c>
      <c r="D247" s="113">
        <f>IF(ISERROR(VLOOKUP($A247,'[1]Q4 0304'!$C:$F,D$3,0)),"",VLOOKUP($A247,'[1]Q4 0304'!$C:$F,D$3,0))</f>
        <v>61</v>
      </c>
      <c r="E247" s="114">
        <f>IF(ISERROR(VLOOKUP($A247,'[1]Q4 0405'!$C:$E,E$3,0)),"",VLOOKUP($A247,'[1]Q4 0405'!$C:$E,E$3,0))</f>
        <v>151</v>
      </c>
      <c r="F247" s="115">
        <f>IF(ISERROR(VLOOKUP($A247,'[1]Q4 0506'!$C:$F,F$3,0)),"",VLOOKUP($A247,'[1]Q4 0506'!$C:$F,F$3,0))</f>
        <v>152</v>
      </c>
      <c r="G247" s="114">
        <f>IF(ISERROR(VLOOKUP($A247,'[1]Q4 0607'!$C:$F,G$3,0)),"",VLOOKUP($A247,'[1]Q4 0607'!$C:$F,G$3,0))</f>
      </c>
      <c r="H247" s="113">
        <f>IF(ISERROR(VLOOKUP($A247,LDPR!$A:$F,H$3,0)),"",VLOOKUP($A247,LDPR!$A:$F,H$3,0))</f>
      </c>
      <c r="I247" s="116">
        <f>IF(ISERROR(VLOOKUP($A247,VSMR!$A:$DR,I$3,0)),"",VLOOKUP($A247,VSMR!$A:$DR,I$3,0))</f>
      </c>
      <c r="J247" s="116">
        <f>IF(ISERROR(VLOOKUP($A247,VSMR!$A:$DR,J$3,0)),"",VLOOKUP($A247,VSMR!$A:$DR,J$3,0))</f>
      </c>
      <c r="K247" s="115">
        <f>IF(ISERROR(VLOOKUP($A247,VSMR!$A:$DR,K$3,0)),"",VLOOKUP($A247,VSMR!$A:$DR,K$3,0))</f>
      </c>
      <c r="L247" s="116">
        <f>IF(ISERROR(VLOOKUP($A247,VSMR!$A:$DR,L$3,0)),"",VLOOKUP($A247,VSMR!$A:$DR,L$3,0))</f>
      </c>
      <c r="M247" s="117">
        <f>IF(ISERROR(VLOOKUP($A247,VSMR!$A:$DR,M$3,0)),"",VLOOKUP($A247,VSMR!$A:$DR,M$3,0))</f>
      </c>
      <c r="N247" t="s">
        <v>819</v>
      </c>
      <c r="O247" t="e">
        <v>#N/A</v>
      </c>
      <c r="Q247" s="149"/>
    </row>
    <row r="248" spans="1:17" ht="12.75">
      <c r="A248" s="79" t="s">
        <v>390</v>
      </c>
      <c r="B248" s="82" t="s">
        <v>685</v>
      </c>
      <c r="C248" s="112">
        <f>IF(ISERROR(VLOOKUP($A248,'[1]Q4 0203'!$C:$F,C$3,0)),"",VLOOKUP($A248,'[1]Q4 0203'!$C:$F,C$3,0))</f>
        <v>39</v>
      </c>
      <c r="D248" s="113">
        <f>IF(ISERROR(VLOOKUP($A248,'[1]Q4 0304'!$C:$F,D$3,0)),"",VLOOKUP($A248,'[1]Q4 0304'!$C:$F,D$3,0))</f>
        <v>69</v>
      </c>
      <c r="E248" s="114">
        <f>IF(ISERROR(VLOOKUP($A248,'[1]Q4 0405'!$C:$E,E$3,0)),"",VLOOKUP($A248,'[1]Q4 0405'!$C:$E,E$3,0))</f>
        <v>170</v>
      </c>
      <c r="F248" s="115">
        <f>IF(ISERROR(VLOOKUP($A248,'[1]Q4 0506'!$C:$F,F$3,0)),"",VLOOKUP($A248,'[1]Q4 0506'!$C:$F,F$3,0))</f>
        <v>107</v>
      </c>
      <c r="G248" s="114">
        <f>IF(ISERROR(VLOOKUP($A248,'[1]Q4 0607'!$C:$F,G$3,0)),"",VLOOKUP($A248,'[1]Q4 0607'!$C:$F,G$3,0))</f>
      </c>
      <c r="H248" s="113">
        <f>IF(ISERROR(VLOOKUP($A248,LDPR!$A:$F,H$3,0)),"",VLOOKUP($A248,LDPR!$A:$F,H$3,0))</f>
      </c>
      <c r="I248" s="116">
        <f>IF(ISERROR(VLOOKUP($A248,VSMR!$A:$DR,I$3,0)),"",VLOOKUP($A248,VSMR!$A:$DR,I$3,0))</f>
      </c>
      <c r="J248" s="116">
        <f>IF(ISERROR(VLOOKUP($A248,VSMR!$A:$DR,J$3,0)),"",VLOOKUP($A248,VSMR!$A:$DR,J$3,0))</f>
      </c>
      <c r="K248" s="115">
        <f>IF(ISERROR(VLOOKUP($A248,VSMR!$A:$DR,K$3,0)),"",VLOOKUP($A248,VSMR!$A:$DR,K$3,0))</f>
      </c>
      <c r="L248" s="116">
        <f>IF(ISERROR(VLOOKUP($A248,VSMR!$A:$DR,L$3,0)),"",VLOOKUP($A248,VSMR!$A:$DR,L$3,0))</f>
      </c>
      <c r="M248" s="117">
        <f>IF(ISERROR(VLOOKUP($A248,VSMR!$A:$DR,M$3,0)),"",VLOOKUP($A248,VSMR!$A:$DR,M$3,0))</f>
      </c>
      <c r="N248" t="s">
        <v>819</v>
      </c>
      <c r="O248" t="e">
        <v>#N/A</v>
      </c>
      <c r="Q248" s="149"/>
    </row>
    <row r="249" spans="1:17" ht="12.75">
      <c r="A249" s="79" t="s">
        <v>137</v>
      </c>
      <c r="B249" s="82" t="s">
        <v>764</v>
      </c>
      <c r="C249" s="112">
        <f>IF(ISERROR(VLOOKUP($A249,'[1]Q4 0203'!$C:$F,C$3,0)),"",VLOOKUP($A249,'[1]Q4 0203'!$C:$F,C$3,0))</f>
      </c>
      <c r="D249" s="113">
        <f>IF(ISERROR(VLOOKUP($A249,'[1]Q4 0304'!$C:$F,D$3,0)),"",VLOOKUP($A249,'[1]Q4 0304'!$C:$F,D$3,0))</f>
      </c>
      <c r="E249" s="114">
        <f>IF(ISERROR(VLOOKUP($A249,'[1]Q4 0405'!$C:$E,E$3,0)),"",VLOOKUP($A249,'[1]Q4 0405'!$C:$E,E$3,0))</f>
      </c>
      <c r="F249" s="115">
        <f>IF(ISERROR(VLOOKUP($A249,'[1]Q4 0506'!$C:$F,F$3,0)),"",VLOOKUP($A249,'[1]Q4 0506'!$C:$F,F$3,0))</f>
      </c>
      <c r="G249" s="114">
        <f>IF(ISERROR(VLOOKUP($A249,'[1]Q4 0607'!$C:$F,G$3,0)),"",VLOOKUP($A249,'[1]Q4 0607'!$C:$F,G$3,0))</f>
        <v>328</v>
      </c>
      <c r="H249" s="113">
        <f>IF(ISERROR(VLOOKUP($A249,LDPR!$A:$F,H$3,0)),"",VLOOKUP($A249,LDPR!$A:$F,H$3,0))</f>
        <v>397</v>
      </c>
      <c r="I249" s="116">
        <f>IF(ISERROR(VLOOKUP($A249,VSMR!$A:$DR,I$3,0)),"",VLOOKUP($A249,VSMR!$A:$DR,I$3,0))</f>
        <v>397</v>
      </c>
      <c r="J249" s="116">
        <f>IF(ISERROR(VLOOKUP($A249,VSMR!$A:$DR,J$3,0)),"",VLOOKUP($A249,VSMR!$A:$DR,J$3,0))</f>
        <v>421</v>
      </c>
      <c r="K249" s="115">
        <f>IF(ISERROR(VLOOKUP($A249,VSMR!$A:$DR,K$3,0)),"",VLOOKUP($A249,VSMR!$A:$DR,K$3,0))</f>
        <v>391</v>
      </c>
      <c r="L249" s="116">
        <f>IF(ISERROR(VLOOKUP($A249,VSMR!$A:$DR,L$3,0)),"",VLOOKUP($A249,VSMR!$A:$DR,L$3,0))</f>
        <v>476</v>
      </c>
      <c r="M249" s="117">
        <f>IF(ISERROR(VLOOKUP($A249,VSMR!$A:$DR,M$3,0)),"",VLOOKUP($A249,VSMR!$A:$DR,M$3,0))</f>
        <v>390</v>
      </c>
      <c r="N249" t="e">
        <v>#N/A</v>
      </c>
      <c r="O249" t="s">
        <v>803</v>
      </c>
      <c r="Q249" s="149"/>
    </row>
    <row r="250" spans="1:17" ht="12.75">
      <c r="A250" s="79" t="s">
        <v>171</v>
      </c>
      <c r="B250" s="82" t="s">
        <v>489</v>
      </c>
      <c r="C250" s="112">
        <f>IF(ISERROR(VLOOKUP($A250,'[1]Q4 0203'!$C:$F,C$3,0)),"",VLOOKUP($A250,'[1]Q4 0203'!$C:$F,C$3,0))</f>
        <v>162</v>
      </c>
      <c r="D250" s="113">
        <f>IF(ISERROR(VLOOKUP($A250,'[1]Q4 0304'!$C:$F,D$3,0)),"",VLOOKUP($A250,'[1]Q4 0304'!$C:$F,D$3,0))</f>
        <v>140</v>
      </c>
      <c r="E250" s="114">
        <f>IF(ISERROR(VLOOKUP($A250,'[1]Q4 0405'!$C:$E,E$3,0)),"",VLOOKUP($A250,'[1]Q4 0405'!$C:$E,E$3,0))</f>
        <v>163</v>
      </c>
      <c r="F250" s="115">
        <f>IF(ISERROR(VLOOKUP($A250,'[1]Q4 0506'!$C:$F,F$3,0)),"",VLOOKUP($A250,'[1]Q4 0506'!$C:$F,F$3,0))</f>
        <v>146</v>
      </c>
      <c r="G250" s="114">
        <f>IF(ISERROR(VLOOKUP($A250,'[1]Q4 0607'!$C:$F,G$3,0)),"",VLOOKUP($A250,'[1]Q4 0607'!$C:$F,G$3,0))</f>
        <v>204</v>
      </c>
      <c r="H250" s="113">
        <f>IF(ISERROR(VLOOKUP($A250,LDPR!$A:$F,H$3,0)),"",VLOOKUP($A250,LDPR!$A:$F,H$3,0))</f>
        <v>213</v>
      </c>
      <c r="I250" s="116">
        <f>IF(ISERROR(VLOOKUP($A250,VSMR!$A:$DR,I$3,0)),"",VLOOKUP($A250,VSMR!$A:$DR,I$3,0))</f>
        <v>239</v>
      </c>
      <c r="J250" s="116">
        <f>IF(ISERROR(VLOOKUP($A250,VSMR!$A:$DR,J$3,0)),"",VLOOKUP($A250,VSMR!$A:$DR,J$3,0))</f>
        <v>214</v>
      </c>
      <c r="K250" s="115">
        <f>IF(ISERROR(VLOOKUP($A250,VSMR!$A:$DR,K$3,0)),"",VLOOKUP($A250,VSMR!$A:$DR,K$3,0))</f>
        <v>216</v>
      </c>
      <c r="L250" s="116">
        <f>IF(ISERROR(VLOOKUP($A250,VSMR!$A:$DR,L$3,0)),"",VLOOKUP($A250,VSMR!$A:$DR,L$3,0))</f>
        <v>216</v>
      </c>
      <c r="M250" s="117">
        <f>IF(ISERROR(VLOOKUP($A250,VSMR!$A:$DR,M$3,0)),"",VLOOKUP($A250,VSMR!$A:$DR,M$3,0))</f>
        <v>265</v>
      </c>
      <c r="N250" t="s">
        <v>812</v>
      </c>
      <c r="O250" t="s">
        <v>800</v>
      </c>
      <c r="Q250" s="149"/>
    </row>
    <row r="251" spans="1:17" ht="12.75">
      <c r="A251" s="79" t="s">
        <v>200</v>
      </c>
      <c r="B251" s="82" t="s">
        <v>425</v>
      </c>
      <c r="C251" s="112">
        <f>IF(ISERROR(VLOOKUP($A251,'[1]Q4 0203'!$C:$F,C$3,0)),"",VLOOKUP($A251,'[1]Q4 0203'!$C:$F,C$3,0))</f>
        <v>0</v>
      </c>
      <c r="D251" s="113" t="str">
        <f>IF(ISERROR(VLOOKUP($A251,'[1]Q4 0304'!$C:$F,D$3,0)),"",VLOOKUP($A251,'[1]Q4 0304'!$C:$F,D$3,0))</f>
        <v>no data</v>
      </c>
      <c r="E251" s="114">
        <f>IF(ISERROR(VLOOKUP($A251,'[1]Q4 0405'!$C:$E,E$3,0)),"",VLOOKUP($A251,'[1]Q4 0405'!$C:$E,E$3,0))</f>
        <v>13</v>
      </c>
      <c r="F251" s="115">
        <f>IF(ISERROR(VLOOKUP($A251,'[1]Q4 0506'!$C:$F,F$3,0)),"",VLOOKUP($A251,'[1]Q4 0506'!$C:$F,F$3,0))</f>
        <v>31</v>
      </c>
      <c r="G251" s="114">
        <f>IF(ISERROR(VLOOKUP($A251,'[1]Q4 0607'!$C:$F,G$3,0)),"",VLOOKUP($A251,'[1]Q4 0607'!$C:$F,G$3,0))</f>
      </c>
      <c r="H251" s="113">
        <f>IF(ISERROR(VLOOKUP($A251,LDPR!$A:$F,H$3,0)),"",VLOOKUP($A251,LDPR!$A:$F,H$3,0))</f>
      </c>
      <c r="I251" s="116">
        <f>IF(ISERROR(VLOOKUP($A251,VSMR!$A:$DR,I$3,0)),"",VLOOKUP($A251,VSMR!$A:$DR,I$3,0))</f>
      </c>
      <c r="J251" s="116">
        <f>IF(ISERROR(VLOOKUP($A251,VSMR!$A:$DR,J$3,0)),"",VLOOKUP($A251,VSMR!$A:$DR,J$3,0))</f>
      </c>
      <c r="K251" s="115">
        <f>IF(ISERROR(VLOOKUP($A251,VSMR!$A:$DR,K$3,0)),"",VLOOKUP($A251,VSMR!$A:$DR,K$3,0))</f>
      </c>
      <c r="L251" s="116">
        <f>IF(ISERROR(VLOOKUP($A251,VSMR!$A:$DR,L$3,0)),"",VLOOKUP($A251,VSMR!$A:$DR,L$3,0))</f>
      </c>
      <c r="M251" s="117">
        <f>IF(ISERROR(VLOOKUP($A251,VSMR!$A:$DR,M$3,0)),"",VLOOKUP($A251,VSMR!$A:$DR,M$3,0))</f>
      </c>
      <c r="N251" t="s">
        <v>826</v>
      </c>
      <c r="O251" t="e">
        <v>#N/A</v>
      </c>
      <c r="Q251" s="149"/>
    </row>
    <row r="252" spans="1:17" ht="12.75">
      <c r="A252" s="79" t="s">
        <v>45</v>
      </c>
      <c r="B252" s="82" t="s">
        <v>675</v>
      </c>
      <c r="C252" s="112">
        <f>IF(ISERROR(VLOOKUP($A252,'[1]Q4 0203'!$C:$F,C$3,0)),"",VLOOKUP($A252,'[1]Q4 0203'!$C:$F,C$3,0))</f>
        <v>9</v>
      </c>
      <c r="D252" s="113">
        <f>IF(ISERROR(VLOOKUP($A252,'[1]Q4 0304'!$C:$F,D$3,0)),"",VLOOKUP($A252,'[1]Q4 0304'!$C:$F,D$3,0))</f>
        <v>82</v>
      </c>
      <c r="E252" s="114">
        <f>IF(ISERROR(VLOOKUP($A252,'[1]Q4 0405'!$C:$E,E$3,0)),"",VLOOKUP($A252,'[1]Q4 0405'!$C:$E,E$3,0))</f>
        <v>94</v>
      </c>
      <c r="F252" s="115">
        <f>IF(ISERROR(VLOOKUP($A252,'[1]Q4 0506'!$C:$F,F$3,0)),"",VLOOKUP($A252,'[1]Q4 0506'!$C:$F,F$3,0))</f>
        <v>23</v>
      </c>
      <c r="G252" s="114">
        <f>IF(ISERROR(VLOOKUP($A252,'[1]Q4 0607'!$C:$F,G$3,0)),"",VLOOKUP($A252,'[1]Q4 0607'!$C:$F,G$3,0))</f>
        <v>72</v>
      </c>
      <c r="H252" s="113">
        <f>IF(ISERROR(VLOOKUP($A252,LDPR!$A:$F,H$3,0)),"",VLOOKUP($A252,LDPR!$A:$F,H$3,0))</f>
        <v>87</v>
      </c>
      <c r="I252" s="116">
        <f>IF(ISERROR(VLOOKUP($A252,VSMR!$A:$DR,I$3,0)),"",VLOOKUP($A252,VSMR!$A:$DR,I$3,0))</f>
        <v>104</v>
      </c>
      <c r="J252" s="116">
        <f>IF(ISERROR(VLOOKUP($A252,VSMR!$A:$DR,J$3,0)),"",VLOOKUP($A252,VSMR!$A:$DR,J$3,0))</f>
        <v>133</v>
      </c>
      <c r="K252" s="115">
        <f>IF(ISERROR(VLOOKUP($A252,VSMR!$A:$DR,K$3,0)),"",VLOOKUP($A252,VSMR!$A:$DR,K$3,0))</f>
        <v>144</v>
      </c>
      <c r="L252" s="116">
        <f>IF(ISERROR(VLOOKUP($A252,VSMR!$A:$DR,L$3,0)),"",VLOOKUP($A252,VSMR!$A:$DR,L$3,0))</f>
        <v>172</v>
      </c>
      <c r="M252" s="117">
        <f>IF(ISERROR(VLOOKUP($A252,VSMR!$A:$DR,M$3,0)),"",VLOOKUP($A252,VSMR!$A:$DR,M$3,0))</f>
        <v>191</v>
      </c>
      <c r="N252" t="s">
        <v>820</v>
      </c>
      <c r="O252" t="s">
        <v>803</v>
      </c>
      <c r="Q252" s="149"/>
    </row>
    <row r="253" spans="1:17" ht="12.75">
      <c r="A253" s="79" t="s">
        <v>104</v>
      </c>
      <c r="B253" s="82" t="s">
        <v>765</v>
      </c>
      <c r="C253" s="112">
        <f>IF(ISERROR(VLOOKUP($A253,'[1]Q4 0203'!$C:$F,C$3,0)),"",VLOOKUP($A253,'[1]Q4 0203'!$C:$F,C$3,0))</f>
      </c>
      <c r="D253" s="113">
        <f>IF(ISERROR(VLOOKUP($A253,'[1]Q4 0304'!$C:$F,D$3,0)),"",VLOOKUP($A253,'[1]Q4 0304'!$C:$F,D$3,0))</f>
      </c>
      <c r="E253" s="114">
        <f>IF(ISERROR(VLOOKUP($A253,'[1]Q4 0405'!$C:$E,E$3,0)),"",VLOOKUP($A253,'[1]Q4 0405'!$C:$E,E$3,0))</f>
      </c>
      <c r="F253" s="115">
        <f>IF(ISERROR(VLOOKUP($A253,'[1]Q4 0506'!$C:$F,F$3,0)),"",VLOOKUP($A253,'[1]Q4 0506'!$C:$F,F$3,0))</f>
      </c>
      <c r="G253" s="114">
        <f>IF(ISERROR(VLOOKUP($A253,'[1]Q4 0607'!$C:$F,G$3,0)),"",VLOOKUP($A253,'[1]Q4 0607'!$C:$F,G$3,0))</f>
        <v>142</v>
      </c>
      <c r="H253" s="113">
        <f>IF(ISERROR(VLOOKUP($A253,LDPR!$A:$F,H$3,0)),"",VLOOKUP($A253,LDPR!$A:$F,H$3,0))</f>
        <v>212</v>
      </c>
      <c r="I253" s="116">
        <f>IF(ISERROR(VLOOKUP($A253,VSMR!$A:$DR,I$3,0)),"",VLOOKUP($A253,VSMR!$A:$DR,I$3,0))</f>
        <v>251</v>
      </c>
      <c r="J253" s="116">
        <f>IF(ISERROR(VLOOKUP($A253,VSMR!$A:$DR,J$3,0)),"",VLOOKUP($A253,VSMR!$A:$DR,J$3,0))</f>
        <v>280</v>
      </c>
      <c r="K253" s="115">
        <f>IF(ISERROR(VLOOKUP($A253,VSMR!$A:$DR,K$3,0)),"",VLOOKUP($A253,VSMR!$A:$DR,K$3,0))</f>
        <v>353</v>
      </c>
      <c r="L253" s="116">
        <f>IF(ISERROR(VLOOKUP($A253,VSMR!$A:$DR,L$3,0)),"",VLOOKUP($A253,VSMR!$A:$DR,L$3,0))</f>
        <v>433</v>
      </c>
      <c r="M253" s="117">
        <f>IF(ISERROR(VLOOKUP($A253,VSMR!$A:$DR,M$3,0)),"",VLOOKUP($A253,VSMR!$A:$DR,M$3,0))</f>
        <v>538</v>
      </c>
      <c r="N253" t="e">
        <v>#N/A</v>
      </c>
      <c r="O253" t="s">
        <v>803</v>
      </c>
      <c r="Q253" s="149"/>
    </row>
    <row r="254" spans="1:17" ht="12.75">
      <c r="A254" s="78" t="s">
        <v>404</v>
      </c>
      <c r="B254" s="20" t="s">
        <v>702</v>
      </c>
      <c r="C254" s="112">
        <f>IF(ISERROR(VLOOKUP($A254,'[1]Q4 0203'!$C:$F,C$3,0)),"",VLOOKUP($A254,'[1]Q4 0203'!$C:$F,C$3,0))</f>
        <v>106</v>
      </c>
      <c r="D254" s="113">
        <f>IF(ISERROR(VLOOKUP($A254,'[1]Q4 0304'!$C:$F,D$3,0)),"",VLOOKUP($A254,'[1]Q4 0304'!$C:$F,D$3,0))</f>
        <v>16</v>
      </c>
      <c r="E254" s="114">
        <f>IF(ISERROR(VLOOKUP($A254,'[1]Q4 0405'!$C:$E,E$3,0)),"",VLOOKUP($A254,'[1]Q4 0405'!$C:$E,E$3,0))</f>
        <v>44</v>
      </c>
      <c r="F254" s="115">
        <f>IF(ISERROR(VLOOKUP($A254,'[1]Q4 0506'!$C:$F,F$3,0)),"",VLOOKUP($A254,'[1]Q4 0506'!$C:$F,F$3,0))</f>
        <v>124</v>
      </c>
      <c r="G254" s="114">
        <f>IF(ISERROR(VLOOKUP($A254,'[1]Q4 0607'!$C:$F,G$3,0)),"",VLOOKUP($A254,'[1]Q4 0607'!$C:$F,G$3,0))</f>
      </c>
      <c r="H254" s="113">
        <f>IF(ISERROR(VLOOKUP($A254,LDPR!$A:$F,H$3,0)),"",VLOOKUP($A254,LDPR!$A:$F,H$3,0))</f>
      </c>
      <c r="I254" s="116">
        <f>IF(ISERROR(VLOOKUP($A254,VSMR!$A:$DR,I$3,0)),"",VLOOKUP($A254,VSMR!$A:$DR,I$3,0))</f>
      </c>
      <c r="J254" s="116">
        <f>IF(ISERROR(VLOOKUP($A254,VSMR!$A:$DR,J$3,0)),"",VLOOKUP($A254,VSMR!$A:$DR,J$3,0))</f>
      </c>
      <c r="K254" s="115">
        <f>IF(ISERROR(VLOOKUP($A254,VSMR!$A:$DR,K$3,0)),"",VLOOKUP($A254,VSMR!$A:$DR,K$3,0))</f>
      </c>
      <c r="L254" s="116">
        <f>IF(ISERROR(VLOOKUP($A254,VSMR!$A:$DR,L$3,0)),"",VLOOKUP($A254,VSMR!$A:$DR,L$3,0))</f>
      </c>
      <c r="M254" s="117">
        <f>IF(ISERROR(VLOOKUP($A254,VSMR!$A:$DR,M$3,0)),"",VLOOKUP($A254,VSMR!$A:$DR,M$3,0))</f>
      </c>
      <c r="N254" t="s">
        <v>821</v>
      </c>
      <c r="O254" t="e">
        <v>#N/A</v>
      </c>
      <c r="Q254" s="149"/>
    </row>
    <row r="255" spans="1:17" ht="12.75">
      <c r="A255" s="78" t="s">
        <v>62</v>
      </c>
      <c r="B255" s="20" t="s">
        <v>546</v>
      </c>
      <c r="C255" s="112">
        <f>IF(ISERROR(VLOOKUP($A255,'[1]Q4 0203'!$C:$F,C$3,0)),"",VLOOKUP($A255,'[1]Q4 0203'!$C:$F,C$3,0))</f>
        <v>369</v>
      </c>
      <c r="D255" s="113">
        <f>IF(ISERROR(VLOOKUP($A255,'[1]Q4 0304'!$C:$F,D$3,0)),"",VLOOKUP($A255,'[1]Q4 0304'!$C:$F,D$3,0))</f>
        <v>181</v>
      </c>
      <c r="E255" s="114">
        <f>IF(ISERROR(VLOOKUP($A255,'[1]Q4 0405'!$C:$E,E$3,0)),"",VLOOKUP($A255,'[1]Q4 0405'!$C:$E,E$3,0))</f>
        <v>442</v>
      </c>
      <c r="F255" s="115">
        <f>IF(ISERROR(VLOOKUP($A255,'[1]Q4 0506'!$C:$F,F$3,0)),"",VLOOKUP($A255,'[1]Q4 0506'!$C:$F,F$3,0))</f>
        <v>157</v>
      </c>
      <c r="G255" s="114">
        <f>IF(ISERROR(VLOOKUP($A255,'[1]Q4 0607'!$C:$F,G$3,0)),"",VLOOKUP($A255,'[1]Q4 0607'!$C:$F,G$3,0))</f>
        <v>89</v>
      </c>
      <c r="H255" s="113">
        <f>IF(ISERROR(VLOOKUP($A255,LDPR!$A:$F,H$3,0)),"",VLOOKUP($A255,LDPR!$A:$F,H$3,0))</f>
        <v>122</v>
      </c>
      <c r="I255" s="116">
        <f>IF(ISERROR(VLOOKUP($A255,VSMR!$A:$DR,I$3,0)),"",VLOOKUP($A255,VSMR!$A:$DR,I$3,0))</f>
        <v>123</v>
      </c>
      <c r="J255" s="116">
        <f>IF(ISERROR(VLOOKUP($A255,VSMR!$A:$DR,J$3,0)),"",VLOOKUP($A255,VSMR!$A:$DR,J$3,0))</f>
        <v>196</v>
      </c>
      <c r="K255" s="115">
        <f>IF(ISERROR(VLOOKUP($A255,VSMR!$A:$DR,K$3,0)),"",VLOOKUP($A255,VSMR!$A:$DR,K$3,0))</f>
        <v>219</v>
      </c>
      <c r="L255" s="116">
        <f>IF(ISERROR(VLOOKUP($A255,VSMR!$A:$DR,L$3,0)),"",VLOOKUP($A255,VSMR!$A:$DR,L$3,0))</f>
        <v>244</v>
      </c>
      <c r="M255" s="117">
        <f>IF(ISERROR(VLOOKUP($A255,VSMR!$A:$DR,M$3,0)),"",VLOOKUP($A255,VSMR!$A:$DR,M$3,0))</f>
        <v>280</v>
      </c>
      <c r="N255" t="s">
        <v>815</v>
      </c>
      <c r="O255" t="s">
        <v>801</v>
      </c>
      <c r="Q255" s="149"/>
    </row>
    <row r="256" spans="1:17" ht="12.75">
      <c r="A256" s="78" t="s">
        <v>294</v>
      </c>
      <c r="B256" s="20" t="s">
        <v>575</v>
      </c>
      <c r="C256" s="112">
        <f>IF(ISERROR(VLOOKUP($A256,'[1]Q4 0203'!$C:$F,C$3,0)),"",VLOOKUP($A256,'[1]Q4 0203'!$C:$F,C$3,0))</f>
        <v>29</v>
      </c>
      <c r="D256" s="113">
        <f>IF(ISERROR(VLOOKUP($A256,'[1]Q4 0304'!$C:$F,D$3,0)),"",VLOOKUP($A256,'[1]Q4 0304'!$C:$F,D$3,0))</f>
        <v>44</v>
      </c>
      <c r="E256" s="114">
        <f>IF(ISERROR(VLOOKUP($A256,'[1]Q4 0405'!$C:$E,E$3,0)),"",VLOOKUP($A256,'[1]Q4 0405'!$C:$E,E$3,0))</f>
        <v>57</v>
      </c>
      <c r="F256" s="115">
        <f>IF(ISERROR(VLOOKUP($A256,'[1]Q4 0506'!$C:$F,F$3,0)),"",VLOOKUP($A256,'[1]Q4 0506'!$C:$F,F$3,0))</f>
        <v>69</v>
      </c>
      <c r="G256" s="114">
        <f>IF(ISERROR(VLOOKUP($A256,'[1]Q4 0607'!$C:$F,G$3,0)),"",VLOOKUP($A256,'[1]Q4 0607'!$C:$F,G$3,0))</f>
      </c>
      <c r="H256" s="113">
        <f>IF(ISERROR(VLOOKUP($A256,LDPR!$A:$F,H$3,0)),"",VLOOKUP($A256,LDPR!$A:$F,H$3,0))</f>
      </c>
      <c r="I256" s="116">
        <f>IF(ISERROR(VLOOKUP($A256,VSMR!$A:$DR,I$3,0)),"",VLOOKUP($A256,VSMR!$A:$DR,I$3,0))</f>
      </c>
      <c r="J256" s="116">
        <f>IF(ISERROR(VLOOKUP($A256,VSMR!$A:$DR,J$3,0)),"",VLOOKUP($A256,VSMR!$A:$DR,J$3,0))</f>
      </c>
      <c r="K256" s="115">
        <f>IF(ISERROR(VLOOKUP($A256,VSMR!$A:$DR,K$3,0)),"",VLOOKUP($A256,VSMR!$A:$DR,K$3,0))</f>
      </c>
      <c r="L256" s="116">
        <f>IF(ISERROR(VLOOKUP($A256,VSMR!$A:$DR,L$3,0)),"",VLOOKUP($A256,VSMR!$A:$DR,L$3,0))</f>
      </c>
      <c r="M256" s="117">
        <f>IF(ISERROR(VLOOKUP($A256,VSMR!$A:$DR,M$3,0)),"",VLOOKUP($A256,VSMR!$A:$DR,M$3,0))</f>
      </c>
      <c r="N256" t="s">
        <v>835</v>
      </c>
      <c r="O256" t="e">
        <v>#N/A</v>
      </c>
      <c r="Q256" s="149"/>
    </row>
    <row r="257" spans="1:17" ht="12.75">
      <c r="A257" s="78" t="s">
        <v>158</v>
      </c>
      <c r="B257" s="20" t="s">
        <v>766</v>
      </c>
      <c r="C257" s="112">
        <f>IF(ISERROR(VLOOKUP($A257,'[1]Q4 0203'!$C:$F,C$3,0)),"",VLOOKUP($A257,'[1]Q4 0203'!$C:$F,C$3,0))</f>
      </c>
      <c r="D257" s="113">
        <f>IF(ISERROR(VLOOKUP($A257,'[1]Q4 0304'!$C:$F,D$3,0)),"",VLOOKUP($A257,'[1]Q4 0304'!$C:$F,D$3,0))</f>
      </c>
      <c r="E257" s="114">
        <f>IF(ISERROR(VLOOKUP($A257,'[1]Q4 0405'!$C:$E,E$3,0)),"",VLOOKUP($A257,'[1]Q4 0405'!$C:$E,E$3,0))</f>
      </c>
      <c r="F257" s="115">
        <f>IF(ISERROR(VLOOKUP($A257,'[1]Q4 0506'!$C:$F,F$3,0)),"",VLOOKUP($A257,'[1]Q4 0506'!$C:$F,F$3,0))</f>
      </c>
      <c r="G257" s="114">
        <f>IF(ISERROR(VLOOKUP($A257,'[1]Q4 0607'!$C:$F,G$3,0)),"",VLOOKUP($A257,'[1]Q4 0607'!$C:$F,G$3,0))</f>
        <v>193</v>
      </c>
      <c r="H257" s="113">
        <f>IF(ISERROR(VLOOKUP($A257,LDPR!$A:$F,H$3,0)),"",VLOOKUP($A257,LDPR!$A:$F,H$3,0))</f>
        <v>145</v>
      </c>
      <c r="I257" s="116">
        <f>IF(ISERROR(VLOOKUP($A257,VSMR!$A:$DR,I$3,0)),"",VLOOKUP($A257,VSMR!$A:$DR,I$3,0))</f>
        <v>301</v>
      </c>
      <c r="J257" s="116">
        <f>IF(ISERROR(VLOOKUP($A257,VSMR!$A:$DR,J$3,0)),"",VLOOKUP($A257,VSMR!$A:$DR,J$3,0))</f>
        <v>318</v>
      </c>
      <c r="K257" s="115">
        <f>IF(ISERROR(VLOOKUP($A257,VSMR!$A:$DR,K$3,0)),"",VLOOKUP($A257,VSMR!$A:$DR,K$3,0))</f>
        <v>364</v>
      </c>
      <c r="L257" s="116">
        <f>IF(ISERROR(VLOOKUP($A257,VSMR!$A:$DR,L$3,0)),"",VLOOKUP($A257,VSMR!$A:$DR,L$3,0))</f>
        <v>441</v>
      </c>
      <c r="M257" s="117">
        <f>IF(ISERROR(VLOOKUP($A257,VSMR!$A:$DR,M$3,0)),"",VLOOKUP($A257,VSMR!$A:$DR,M$3,0))</f>
        <v>565</v>
      </c>
      <c r="N257" t="e">
        <v>#N/A</v>
      </c>
      <c r="O257" t="s">
        <v>808</v>
      </c>
      <c r="Q257" s="149"/>
    </row>
    <row r="258" spans="1:17" ht="12.75">
      <c r="A258" s="78" t="s">
        <v>146</v>
      </c>
      <c r="B258" s="20" t="s">
        <v>767</v>
      </c>
      <c r="C258" s="112">
        <f>IF(ISERROR(VLOOKUP($A258,'[1]Q4 0203'!$C:$F,C$3,0)),"",VLOOKUP($A258,'[1]Q4 0203'!$C:$F,C$3,0))</f>
      </c>
      <c r="D258" s="113">
        <f>IF(ISERROR(VLOOKUP($A258,'[1]Q4 0304'!$C:$F,D$3,0)),"",VLOOKUP($A258,'[1]Q4 0304'!$C:$F,D$3,0))</f>
      </c>
      <c r="E258" s="114">
        <f>IF(ISERROR(VLOOKUP($A258,'[1]Q4 0405'!$C:$E,E$3,0)),"",VLOOKUP($A258,'[1]Q4 0405'!$C:$E,E$3,0))</f>
      </c>
      <c r="F258" s="115">
        <f>IF(ISERROR(VLOOKUP($A258,'[1]Q4 0506'!$C:$F,F$3,0)),"",VLOOKUP($A258,'[1]Q4 0506'!$C:$F,F$3,0))</f>
      </c>
      <c r="G258" s="114">
        <f>IF(ISERROR(VLOOKUP($A258,'[1]Q4 0607'!$C:$F,G$3,0)),"",VLOOKUP($A258,'[1]Q4 0607'!$C:$F,G$3,0))</f>
        <v>70</v>
      </c>
      <c r="H258" s="113">
        <f>IF(ISERROR(VLOOKUP($A258,LDPR!$A:$F,H$3,0)),"",VLOOKUP($A258,LDPR!$A:$F,H$3,0))</f>
        <v>123</v>
      </c>
      <c r="I258" s="116">
        <f>IF(ISERROR(VLOOKUP($A258,VSMR!$A:$DR,I$3,0)),"",VLOOKUP($A258,VSMR!$A:$DR,I$3,0))</f>
        <v>75</v>
      </c>
      <c r="J258" s="116">
        <f>IF(ISERROR(VLOOKUP($A258,VSMR!$A:$DR,J$3,0)),"",VLOOKUP($A258,VSMR!$A:$DR,J$3,0))</f>
        <v>56</v>
      </c>
      <c r="K258" s="115">
        <f>IF(ISERROR(VLOOKUP($A258,VSMR!$A:$DR,K$3,0)),"",VLOOKUP($A258,VSMR!$A:$DR,K$3,0))</f>
        <v>71</v>
      </c>
      <c r="L258" s="116">
        <f>IF(ISERROR(VLOOKUP($A258,VSMR!$A:$DR,L$3,0)),"",VLOOKUP($A258,VSMR!$A:$DR,L$3,0))</f>
        <v>66</v>
      </c>
      <c r="M258" s="117">
        <f>IF(ISERROR(VLOOKUP($A258,VSMR!$A:$DR,M$3,0)),"",VLOOKUP($A258,VSMR!$A:$DR,M$3,0))</f>
        <v>66</v>
      </c>
      <c r="N258" t="e">
        <v>#N/A</v>
      </c>
      <c r="O258" t="s">
        <v>805</v>
      </c>
      <c r="Q258" s="149"/>
    </row>
    <row r="259" spans="1:17" ht="12.75">
      <c r="A259" s="78" t="s">
        <v>47</v>
      </c>
      <c r="B259" s="20" t="s">
        <v>636</v>
      </c>
      <c r="C259" s="112" t="str">
        <f>IF(ISERROR(VLOOKUP($A259,'[1]Q4 0203'!$C:$F,C$3,0)),"",VLOOKUP($A259,'[1]Q4 0203'!$C:$F,C$3,0))</f>
        <v>no data</v>
      </c>
      <c r="D259" s="113">
        <f>IF(ISERROR(VLOOKUP($A259,'[1]Q4 0304'!$C:$F,D$3,0)),"",VLOOKUP($A259,'[1]Q4 0304'!$C:$F,D$3,0))</f>
        <v>41</v>
      </c>
      <c r="E259" s="114">
        <f>IF(ISERROR(VLOOKUP($A259,'[1]Q4 0405'!$C:$E,E$3,0)),"",VLOOKUP($A259,'[1]Q4 0405'!$C:$E,E$3,0))</f>
        <v>49</v>
      </c>
      <c r="F259" s="115">
        <f>IF(ISERROR(VLOOKUP($A259,'[1]Q4 0506'!$C:$F,F$3,0)),"",VLOOKUP($A259,'[1]Q4 0506'!$C:$F,F$3,0))</f>
        <v>100</v>
      </c>
      <c r="G259" s="114">
        <f>IF(ISERROR(VLOOKUP($A259,'[1]Q4 0607'!$C:$F,G$3,0)),"",VLOOKUP($A259,'[1]Q4 0607'!$C:$F,G$3,0))</f>
        <v>100</v>
      </c>
      <c r="H259" s="113">
        <f>IF(ISERROR(VLOOKUP($A259,LDPR!$A:$F,H$3,0)),"",VLOOKUP($A259,LDPR!$A:$F,H$3,0))</f>
        <v>100</v>
      </c>
      <c r="I259" s="116">
        <f>IF(ISERROR(VLOOKUP($A259,VSMR!$A:$DR,I$3,0)),"",VLOOKUP($A259,VSMR!$A:$DR,I$3,0))</f>
        <v>224</v>
      </c>
      <c r="J259" s="116">
        <f>IF(ISERROR(VLOOKUP($A259,VSMR!$A:$DR,J$3,0)),"",VLOOKUP($A259,VSMR!$A:$DR,J$3,0))</f>
        <v>334</v>
      </c>
      <c r="K259" s="115">
        <f>IF(ISERROR(VLOOKUP($A259,VSMR!$A:$DR,K$3,0)),"",VLOOKUP($A259,VSMR!$A:$DR,K$3,0))</f>
        <v>434</v>
      </c>
      <c r="L259" s="116">
        <f>IF(ISERROR(VLOOKUP($A259,VSMR!$A:$DR,L$3,0)),"",VLOOKUP($A259,VSMR!$A:$DR,L$3,0))</f>
        <v>398</v>
      </c>
      <c r="M259" s="117">
        <f>IF(ISERROR(VLOOKUP($A259,VSMR!$A:$DR,M$3,0)),"",VLOOKUP($A259,VSMR!$A:$DR,M$3,0))</f>
        <v>486</v>
      </c>
      <c r="N259" t="s">
        <v>838</v>
      </c>
      <c r="O259" t="s">
        <v>809</v>
      </c>
      <c r="Q259" s="149"/>
    </row>
    <row r="260" spans="1:17" ht="12.75">
      <c r="A260" s="78" t="s">
        <v>353</v>
      </c>
      <c r="B260" s="20" t="s">
        <v>644</v>
      </c>
      <c r="C260" s="112">
        <f>IF(ISERROR(VLOOKUP($A260,'[1]Q4 0203'!$C:$F,C$3,0)),"",VLOOKUP($A260,'[1]Q4 0203'!$C:$F,C$3,0))</f>
        <v>5</v>
      </c>
      <c r="D260" s="113">
        <f>IF(ISERROR(VLOOKUP($A260,'[1]Q4 0304'!$C:$F,D$3,0)),"",VLOOKUP($A260,'[1]Q4 0304'!$C:$F,D$3,0))</f>
        <v>15</v>
      </c>
      <c r="E260" s="114">
        <f>IF(ISERROR(VLOOKUP($A260,'[1]Q4 0405'!$C:$E,E$3,0)),"",VLOOKUP($A260,'[1]Q4 0405'!$C:$E,E$3,0))</f>
        <v>11</v>
      </c>
      <c r="F260" s="115">
        <f>IF(ISERROR(VLOOKUP($A260,'[1]Q4 0506'!$C:$F,F$3,0)),"",VLOOKUP($A260,'[1]Q4 0506'!$C:$F,F$3,0))</f>
        <v>10</v>
      </c>
      <c r="G260" s="114">
        <f>IF(ISERROR(VLOOKUP($A260,'[1]Q4 0607'!$C:$F,G$3,0)),"",VLOOKUP($A260,'[1]Q4 0607'!$C:$F,G$3,0))</f>
      </c>
      <c r="H260" s="113">
        <f>IF(ISERROR(VLOOKUP($A260,LDPR!$A:$F,H$3,0)),"",VLOOKUP($A260,LDPR!$A:$F,H$3,0))</f>
      </c>
      <c r="I260" s="116">
        <f>IF(ISERROR(VLOOKUP($A260,VSMR!$A:$DR,I$3,0)),"",VLOOKUP($A260,VSMR!$A:$DR,I$3,0))</f>
      </c>
      <c r="J260" s="116">
        <f>IF(ISERROR(VLOOKUP($A260,VSMR!$A:$DR,J$3,0)),"",VLOOKUP($A260,VSMR!$A:$DR,J$3,0))</f>
      </c>
      <c r="K260" s="115">
        <f>IF(ISERROR(VLOOKUP($A260,VSMR!$A:$DR,K$3,0)),"",VLOOKUP($A260,VSMR!$A:$DR,K$3,0))</f>
      </c>
      <c r="L260" s="116">
        <f>IF(ISERROR(VLOOKUP($A260,VSMR!$A:$DR,L$3,0)),"",VLOOKUP($A260,VSMR!$A:$DR,L$3,0))</f>
      </c>
      <c r="M260" s="117">
        <f>IF(ISERROR(VLOOKUP($A260,VSMR!$A:$DR,M$3,0)),"",VLOOKUP($A260,VSMR!$A:$DR,M$3,0))</f>
      </c>
      <c r="N260" t="s">
        <v>837</v>
      </c>
      <c r="O260" t="e">
        <v>#N/A</v>
      </c>
      <c r="Q260" s="149"/>
    </row>
    <row r="261" spans="1:17" ht="12.75">
      <c r="A261" s="78" t="s">
        <v>50</v>
      </c>
      <c r="B261" s="20" t="s">
        <v>592</v>
      </c>
      <c r="C261" s="112">
        <f>IF(ISERROR(VLOOKUP($A261,'[1]Q4 0203'!$C:$F,C$3,0)),"",VLOOKUP($A261,'[1]Q4 0203'!$C:$F,C$3,0))</f>
        <v>157</v>
      </c>
      <c r="D261" s="113">
        <f>IF(ISERROR(VLOOKUP($A261,'[1]Q4 0304'!$C:$F,D$3,0)),"",VLOOKUP($A261,'[1]Q4 0304'!$C:$F,D$3,0))</f>
        <v>96</v>
      </c>
      <c r="E261" s="114">
        <f>IF(ISERROR(VLOOKUP($A261,'[1]Q4 0405'!$C:$E,E$3,0)),"",VLOOKUP($A261,'[1]Q4 0405'!$C:$E,E$3,0))</f>
        <v>164</v>
      </c>
      <c r="F261" s="115">
        <f>IF(ISERROR(VLOOKUP($A261,'[1]Q4 0506'!$C:$F,F$3,0)),"",VLOOKUP($A261,'[1]Q4 0506'!$C:$F,F$3,0))</f>
        <v>391</v>
      </c>
      <c r="G261" s="114">
        <f>IF(ISERROR(VLOOKUP($A261,'[1]Q4 0607'!$C:$F,G$3,0)),"",VLOOKUP($A261,'[1]Q4 0607'!$C:$F,G$3,0))</f>
        <v>357</v>
      </c>
      <c r="H261" s="113">
        <f>IF(ISERROR(VLOOKUP($A261,LDPR!$A:$F,H$3,0)),"",VLOOKUP($A261,LDPR!$A:$F,H$3,0))</f>
        <v>190</v>
      </c>
      <c r="I261" s="116">
        <f>IF(ISERROR(VLOOKUP($A261,VSMR!$A:$DR,I$3,0)),"",VLOOKUP($A261,VSMR!$A:$DR,I$3,0))</f>
        <v>192</v>
      </c>
      <c r="J261" s="116">
        <f>IF(ISERROR(VLOOKUP($A261,VSMR!$A:$DR,J$3,0)),"",VLOOKUP($A261,VSMR!$A:$DR,J$3,0))</f>
        <v>208</v>
      </c>
      <c r="K261" s="115">
        <f>IF(ISERROR(VLOOKUP($A261,VSMR!$A:$DR,K$3,0)),"",VLOOKUP($A261,VSMR!$A:$DR,K$3,0))</f>
        <v>209</v>
      </c>
      <c r="L261" s="116">
        <f>IF(ISERROR(VLOOKUP($A261,VSMR!$A:$DR,L$3,0)),"",VLOOKUP($A261,VSMR!$A:$DR,L$3,0))</f>
        <v>222</v>
      </c>
      <c r="M261" s="117">
        <f>IF(ISERROR(VLOOKUP($A261,VSMR!$A:$DR,M$3,0)),"",VLOOKUP($A261,VSMR!$A:$DR,M$3,0))</f>
        <v>280</v>
      </c>
      <c r="N261" t="s">
        <v>832</v>
      </c>
      <c r="O261" t="s">
        <v>808</v>
      </c>
      <c r="Q261" s="149"/>
    </row>
    <row r="262" spans="1:17" ht="12.75">
      <c r="A262" s="79" t="s">
        <v>265</v>
      </c>
      <c r="B262" s="82" t="s">
        <v>536</v>
      </c>
      <c r="C262" s="112">
        <f>IF(ISERROR(VLOOKUP($A262,'[1]Q4 0203'!$C:$F,C$3,0)),"",VLOOKUP($A262,'[1]Q4 0203'!$C:$F,C$3,0))</f>
        <v>70</v>
      </c>
      <c r="D262" s="113">
        <f>IF(ISERROR(VLOOKUP($A262,'[1]Q4 0304'!$C:$F,D$3,0)),"",VLOOKUP($A262,'[1]Q4 0304'!$C:$F,D$3,0))</f>
        <v>10</v>
      </c>
      <c r="E262" s="114">
        <f>IF(ISERROR(VLOOKUP($A262,'[1]Q4 0405'!$C:$E,E$3,0)),"",VLOOKUP($A262,'[1]Q4 0405'!$C:$E,E$3,0))</f>
        <v>10</v>
      </c>
      <c r="F262" s="115">
        <f>IF(ISERROR(VLOOKUP($A262,'[1]Q4 0506'!$C:$F,F$3,0)),"",VLOOKUP($A262,'[1]Q4 0506'!$C:$F,F$3,0))</f>
        <v>20</v>
      </c>
      <c r="G262" s="114">
        <f>IF(ISERROR(VLOOKUP($A262,'[1]Q4 0607'!$C:$F,G$3,0)),"",VLOOKUP($A262,'[1]Q4 0607'!$C:$F,G$3,0))</f>
      </c>
      <c r="H262" s="113">
        <f>IF(ISERROR(VLOOKUP($A262,LDPR!$A:$F,H$3,0)),"",VLOOKUP($A262,LDPR!$A:$F,H$3,0))</f>
      </c>
      <c r="I262" s="116">
        <f>IF(ISERROR(VLOOKUP($A262,VSMR!$A:$DR,I$3,0)),"",VLOOKUP($A262,VSMR!$A:$DR,I$3,0))</f>
      </c>
      <c r="J262" s="116">
        <f>IF(ISERROR(VLOOKUP($A262,VSMR!$A:$DR,J$3,0)),"",VLOOKUP($A262,VSMR!$A:$DR,J$3,0))</f>
      </c>
      <c r="K262" s="115">
        <f>IF(ISERROR(VLOOKUP($A262,VSMR!$A:$DR,K$3,0)),"",VLOOKUP($A262,VSMR!$A:$DR,K$3,0))</f>
      </c>
      <c r="L262" s="116">
        <f>IF(ISERROR(VLOOKUP($A262,VSMR!$A:$DR,L$3,0)),"",VLOOKUP($A262,VSMR!$A:$DR,L$3,0))</f>
      </c>
      <c r="M262" s="117">
        <f>IF(ISERROR(VLOOKUP($A262,VSMR!$A:$DR,M$3,0)),"",VLOOKUP($A262,VSMR!$A:$DR,M$3,0))</f>
      </c>
      <c r="N262" t="s">
        <v>814</v>
      </c>
      <c r="O262" t="e">
        <v>#N/A</v>
      </c>
      <c r="Q262" s="149"/>
    </row>
    <row r="263" spans="1:17" ht="12.75">
      <c r="A263" s="79" t="s">
        <v>295</v>
      </c>
      <c r="B263" s="82" t="s">
        <v>576</v>
      </c>
      <c r="C263" s="112">
        <f>IF(ISERROR(VLOOKUP($A263,'[1]Q4 0203'!$C:$F,C$3,0)),"",VLOOKUP($A263,'[1]Q4 0203'!$C:$F,C$3,0))</f>
        <v>7</v>
      </c>
      <c r="D263" s="113">
        <f>IF(ISERROR(VLOOKUP($A263,'[1]Q4 0304'!$C:$F,D$3,0)),"",VLOOKUP($A263,'[1]Q4 0304'!$C:$F,D$3,0))</f>
        <v>120</v>
      </c>
      <c r="E263" s="114">
        <f>IF(ISERROR(VLOOKUP($A263,'[1]Q4 0405'!$C:$E,E$3,0)),"",VLOOKUP($A263,'[1]Q4 0405'!$C:$E,E$3,0))</f>
        <v>42</v>
      </c>
      <c r="F263" s="115">
        <f>IF(ISERROR(VLOOKUP($A263,'[1]Q4 0506'!$C:$F,F$3,0)),"",VLOOKUP($A263,'[1]Q4 0506'!$C:$F,F$3,0))</f>
        <v>109</v>
      </c>
      <c r="G263" s="114">
        <f>IF(ISERROR(VLOOKUP($A263,'[1]Q4 0607'!$C:$F,G$3,0)),"",VLOOKUP($A263,'[1]Q4 0607'!$C:$F,G$3,0))</f>
      </c>
      <c r="H263" s="113">
        <f>IF(ISERROR(VLOOKUP($A263,LDPR!$A:$F,H$3,0)),"",VLOOKUP($A263,LDPR!$A:$F,H$3,0))</f>
      </c>
      <c r="I263" s="116">
        <f>IF(ISERROR(VLOOKUP($A263,VSMR!$A:$DR,I$3,0)),"",VLOOKUP($A263,VSMR!$A:$DR,I$3,0))</f>
      </c>
      <c r="J263" s="116">
        <f>IF(ISERROR(VLOOKUP($A263,VSMR!$A:$DR,J$3,0)),"",VLOOKUP($A263,VSMR!$A:$DR,J$3,0))</f>
      </c>
      <c r="K263" s="115">
        <f>IF(ISERROR(VLOOKUP($A263,VSMR!$A:$DR,K$3,0)),"",VLOOKUP($A263,VSMR!$A:$DR,K$3,0))</f>
      </c>
      <c r="L263" s="116">
        <f>IF(ISERROR(VLOOKUP($A263,VSMR!$A:$DR,L$3,0)),"",VLOOKUP($A263,VSMR!$A:$DR,L$3,0))</f>
      </c>
      <c r="M263" s="117">
        <f>IF(ISERROR(VLOOKUP($A263,VSMR!$A:$DR,M$3,0)),"",VLOOKUP($A263,VSMR!$A:$DR,M$3,0))</f>
      </c>
      <c r="N263" t="s">
        <v>835</v>
      </c>
      <c r="O263" t="e">
        <v>#N/A</v>
      </c>
      <c r="Q263" s="149"/>
    </row>
    <row r="264" spans="1:17" ht="12.75">
      <c r="A264" s="79" t="s">
        <v>106</v>
      </c>
      <c r="B264" s="82" t="s">
        <v>473</v>
      </c>
      <c r="C264" s="112">
        <f>IF(ISERROR(VLOOKUP($A264,'[1]Q4 0203'!$C:$F,C$3,0)),"",VLOOKUP($A264,'[1]Q4 0203'!$C:$F,C$3,0))</f>
      </c>
      <c r="D264" s="113">
        <f>IF(ISERROR(VLOOKUP($A264,'[1]Q4 0304'!$C:$F,D$3,0)),"",VLOOKUP($A264,'[1]Q4 0304'!$C:$F,D$3,0))</f>
        <v>128</v>
      </c>
      <c r="E264" s="114">
        <f>IF(ISERROR(VLOOKUP($A264,'[1]Q4 0405'!$C:$E,E$3,0)),"",VLOOKUP($A264,'[1]Q4 0405'!$C:$E,E$3,0))</f>
        <v>87</v>
      </c>
      <c r="F264" s="115">
        <f>IF(ISERROR(VLOOKUP($A264,'[1]Q4 0506'!$C:$F,F$3,0)),"",VLOOKUP($A264,'[1]Q4 0506'!$C:$F,F$3,0))</f>
        <v>228</v>
      </c>
      <c r="G264" s="114">
        <f>IF(ISERROR(VLOOKUP($A264,'[1]Q4 0607'!$C:$F,G$3,0)),"",VLOOKUP($A264,'[1]Q4 0607'!$C:$F,G$3,0))</f>
        <v>135</v>
      </c>
      <c r="H264" s="113">
        <f>IF(ISERROR(VLOOKUP($A264,LDPR!$A:$F,H$3,0)),"",VLOOKUP($A264,LDPR!$A:$F,H$3,0))</f>
        <v>138</v>
      </c>
      <c r="I264" s="116">
        <f>IF(ISERROR(VLOOKUP($A264,VSMR!$A:$DR,I$3,0)),"",VLOOKUP($A264,VSMR!$A:$DR,I$3,0))</f>
        <v>159</v>
      </c>
      <c r="J264" s="116">
        <f>IF(ISERROR(VLOOKUP($A264,VSMR!$A:$DR,J$3,0)),"",VLOOKUP($A264,VSMR!$A:$DR,J$3,0))</f>
        <v>156</v>
      </c>
      <c r="K264" s="115">
        <f>IF(ISERROR(VLOOKUP($A264,VSMR!$A:$DR,K$3,0)),"",VLOOKUP($A264,VSMR!$A:$DR,K$3,0))</f>
        <v>181</v>
      </c>
      <c r="L264" s="116">
        <f>IF(ISERROR(VLOOKUP($A264,VSMR!$A:$DR,L$3,0)),"",VLOOKUP($A264,VSMR!$A:$DR,L$3,0))</f>
        <v>179</v>
      </c>
      <c r="M264" s="117">
        <f>IF(ISERROR(VLOOKUP($A264,VSMR!$A:$DR,M$3,0)),"",VLOOKUP($A264,VSMR!$A:$DR,M$3,0))</f>
        <v>98</v>
      </c>
      <c r="N264" t="s">
        <v>828</v>
      </c>
      <c r="O264" t="s">
        <v>806</v>
      </c>
      <c r="Q264" s="149"/>
    </row>
    <row r="265" spans="1:17" ht="12.75">
      <c r="A265" s="78" t="s">
        <v>885</v>
      </c>
      <c r="B265" s="20" t="s">
        <v>473</v>
      </c>
      <c r="C265" s="112">
        <f>IF(ISERROR(VLOOKUP($A265,'[1]Q4 0203'!$C:$F,C$3,0)),"",VLOOKUP($A265,'[1]Q4 0203'!$C:$F,C$3,0))</f>
        <v>42</v>
      </c>
      <c r="D265" s="113">
        <f>IF(ISERROR(VLOOKUP($A265,'[1]Q4 0304'!$C:$F,D$3,0)),"",VLOOKUP($A265,'[1]Q4 0304'!$C:$F,D$3,0))</f>
      </c>
      <c r="E265" s="114">
        <f>IF(ISERROR(VLOOKUP($A265,'[1]Q4 0405'!$C:$E,E$3,0)),"",VLOOKUP($A265,'[1]Q4 0405'!$C:$E,E$3,0))</f>
      </c>
      <c r="F265" s="115">
        <f>IF(ISERROR(VLOOKUP($A265,'[1]Q4 0506'!$C:$F,F$3,0)),"",VLOOKUP($A265,'[1]Q4 0506'!$C:$F,F$3,0))</f>
      </c>
      <c r="G265" s="114">
        <f>IF(ISERROR(VLOOKUP($A265,'[1]Q4 0607'!$C:$F,G$3,0)),"",VLOOKUP($A265,'[1]Q4 0607'!$C:$F,G$3,0))</f>
      </c>
      <c r="H265" s="113">
        <f>IF(ISERROR(VLOOKUP($A265,LDPR!$A:$F,H$3,0)),"",VLOOKUP($A265,LDPR!$A:$F,H$3,0))</f>
      </c>
      <c r="I265" s="116">
        <f>IF(ISERROR(VLOOKUP($A265,VSMR!$A:$DR,I$3,0)),"",VLOOKUP($A265,VSMR!$A:$DR,I$3,0))</f>
      </c>
      <c r="J265" s="116">
        <f>IF(ISERROR(VLOOKUP($A265,VSMR!$A:$DR,J$3,0)),"",VLOOKUP($A265,VSMR!$A:$DR,J$3,0))</f>
      </c>
      <c r="K265" s="115">
        <f>IF(ISERROR(VLOOKUP($A265,VSMR!$A:$DR,K$3,0)),"",VLOOKUP($A265,VSMR!$A:$DR,K$3,0))</f>
      </c>
      <c r="L265" s="116">
        <f>IF(ISERROR(VLOOKUP($A265,VSMR!$A:$DR,L$3,0)),"",VLOOKUP($A265,VSMR!$A:$DR,L$3,0))</f>
      </c>
      <c r="M265" s="117">
        <f>IF(ISERROR(VLOOKUP($A265,VSMR!$A:$DR,M$3,0)),"",VLOOKUP($A265,VSMR!$A:$DR,M$3,0))</f>
      </c>
      <c r="N265" s="107" t="s">
        <v>828</v>
      </c>
      <c r="O265" s="19" t="s">
        <v>806</v>
      </c>
      <c r="Q265" s="149"/>
    </row>
    <row r="266" spans="1:17" ht="12.75">
      <c r="A266" s="79" t="s">
        <v>169</v>
      </c>
      <c r="B266" s="82" t="s">
        <v>768</v>
      </c>
      <c r="C266" s="112">
        <f>IF(ISERROR(VLOOKUP($A266,'[1]Q4 0203'!$C:$F,C$3,0)),"",VLOOKUP($A266,'[1]Q4 0203'!$C:$F,C$3,0))</f>
      </c>
      <c r="D266" s="113">
        <f>IF(ISERROR(VLOOKUP($A266,'[1]Q4 0304'!$C:$F,D$3,0)),"",VLOOKUP($A266,'[1]Q4 0304'!$C:$F,D$3,0))</f>
      </c>
      <c r="E266" s="114">
        <f>IF(ISERROR(VLOOKUP($A266,'[1]Q4 0405'!$C:$E,E$3,0)),"",VLOOKUP($A266,'[1]Q4 0405'!$C:$E,E$3,0))</f>
      </c>
      <c r="F266" s="115">
        <f>IF(ISERROR(VLOOKUP($A266,'[1]Q4 0506'!$C:$F,F$3,0)),"",VLOOKUP($A266,'[1]Q4 0506'!$C:$F,F$3,0))</f>
      </c>
      <c r="G266" s="114">
        <f>IF(ISERROR(VLOOKUP($A266,'[1]Q4 0607'!$C:$F,G$3,0)),"",VLOOKUP($A266,'[1]Q4 0607'!$C:$F,G$3,0))</f>
        <v>49</v>
      </c>
      <c r="H266" s="113">
        <f>IF(ISERROR(VLOOKUP($A266,LDPR!$A:$F,H$3,0)),"",VLOOKUP($A266,LDPR!$A:$F,H$3,0))</f>
        <v>58</v>
      </c>
      <c r="I266" s="116">
        <f>IF(ISERROR(VLOOKUP($A266,VSMR!$A:$DR,I$3,0)),"",VLOOKUP($A266,VSMR!$A:$DR,I$3,0))</f>
        <v>53</v>
      </c>
      <c r="J266" s="116">
        <f>IF(ISERROR(VLOOKUP($A266,VSMR!$A:$DR,J$3,0)),"",VLOOKUP($A266,VSMR!$A:$DR,J$3,0))</f>
        <v>53</v>
      </c>
      <c r="K266" s="115">
        <f>IF(ISERROR(VLOOKUP($A266,VSMR!$A:$DR,K$3,0)),"",VLOOKUP($A266,VSMR!$A:$DR,K$3,0))</f>
        <v>65</v>
      </c>
      <c r="L266" s="116">
        <f>IF(ISERROR(VLOOKUP($A266,VSMR!$A:$DR,L$3,0)),"",VLOOKUP($A266,VSMR!$A:$DR,L$3,0))</f>
        <v>65</v>
      </c>
      <c r="M266" s="117">
        <f>IF(ISERROR(VLOOKUP($A266,VSMR!$A:$DR,M$3,0)),"",VLOOKUP($A266,VSMR!$A:$DR,M$3,0))</f>
        <v>59</v>
      </c>
      <c r="N266" t="e">
        <v>#N/A</v>
      </c>
      <c r="O266" t="s">
        <v>800</v>
      </c>
      <c r="Q266" s="149"/>
    </row>
    <row r="267" spans="1:17" ht="12.75">
      <c r="A267" s="79" t="s">
        <v>409</v>
      </c>
      <c r="B267" s="82" t="s">
        <v>712</v>
      </c>
      <c r="C267" s="112">
        <f>IF(ISERROR(VLOOKUP($A267,'[1]Q4 0203'!$C:$F,C$3,0)),"",VLOOKUP($A267,'[1]Q4 0203'!$C:$F,C$3,0))</f>
        <v>87</v>
      </c>
      <c r="D267" s="113">
        <f>IF(ISERROR(VLOOKUP($A267,'[1]Q4 0304'!$C:$F,D$3,0)),"",VLOOKUP($A267,'[1]Q4 0304'!$C:$F,D$3,0))</f>
        <v>49</v>
      </c>
      <c r="E267" s="114">
        <f>IF(ISERROR(VLOOKUP($A267,'[1]Q4 0405'!$C:$E,E$3,0)),"",VLOOKUP($A267,'[1]Q4 0405'!$C:$E,E$3,0))</f>
        <v>51</v>
      </c>
      <c r="F267" s="115">
        <f>IF(ISERROR(VLOOKUP($A267,'[1]Q4 0506'!$C:$F,F$3,0)),"",VLOOKUP($A267,'[1]Q4 0506'!$C:$F,F$3,0))</f>
        <v>63</v>
      </c>
      <c r="G267" s="114">
        <f>IF(ISERROR(VLOOKUP($A267,'[1]Q4 0607'!$C:$F,G$3,0)),"",VLOOKUP($A267,'[1]Q4 0607'!$C:$F,G$3,0))</f>
      </c>
      <c r="H267" s="113">
        <f>IF(ISERROR(VLOOKUP($A267,LDPR!$A:$F,H$3,0)),"",VLOOKUP($A267,LDPR!$A:$F,H$3,0))</f>
      </c>
      <c r="I267" s="116">
        <f>IF(ISERROR(VLOOKUP($A267,VSMR!$A:$DR,I$3,0)),"",VLOOKUP($A267,VSMR!$A:$DR,I$3,0))</f>
      </c>
      <c r="J267" s="116">
        <f>IF(ISERROR(VLOOKUP($A267,VSMR!$A:$DR,J$3,0)),"",VLOOKUP($A267,VSMR!$A:$DR,J$3,0))</f>
      </c>
      <c r="K267" s="115">
        <f>IF(ISERROR(VLOOKUP($A267,VSMR!$A:$DR,K$3,0)),"",VLOOKUP($A267,VSMR!$A:$DR,K$3,0))</f>
      </c>
      <c r="L267" s="116">
        <f>IF(ISERROR(VLOOKUP($A267,VSMR!$A:$DR,L$3,0)),"",VLOOKUP($A267,VSMR!$A:$DR,L$3,0))</f>
      </c>
      <c r="M267" s="117">
        <f>IF(ISERROR(VLOOKUP($A267,VSMR!$A:$DR,M$3,0)),"",VLOOKUP($A267,VSMR!$A:$DR,M$3,0))</f>
      </c>
      <c r="N267" t="s">
        <v>823</v>
      </c>
      <c r="O267" t="e">
        <v>#N/A</v>
      </c>
      <c r="Q267" s="149"/>
    </row>
    <row r="268" spans="1:17" ht="12.75">
      <c r="A268" s="78" t="s">
        <v>90</v>
      </c>
      <c r="B268" s="20" t="s">
        <v>483</v>
      </c>
      <c r="C268" s="112">
        <f>IF(ISERROR(VLOOKUP($A268,'[1]Q4 0203'!$C:$F,C$3,0)),"",VLOOKUP($A268,'[1]Q4 0203'!$C:$F,C$3,0))</f>
        <v>18</v>
      </c>
      <c r="D268" s="113">
        <f>IF(ISERROR(VLOOKUP($A268,'[1]Q4 0304'!$C:$F,D$3,0)),"",VLOOKUP($A268,'[1]Q4 0304'!$C:$F,D$3,0))</f>
        <v>77</v>
      </c>
      <c r="E268" s="114">
        <f>IF(ISERROR(VLOOKUP($A268,'[1]Q4 0405'!$C:$E,E$3,0)),"",VLOOKUP($A268,'[1]Q4 0405'!$C:$E,E$3,0))</f>
        <v>98</v>
      </c>
      <c r="F268" s="115">
        <f>IF(ISERROR(VLOOKUP($A268,'[1]Q4 0506'!$C:$F,F$3,0)),"",VLOOKUP($A268,'[1]Q4 0506'!$C:$F,F$3,0))</f>
        <v>138</v>
      </c>
      <c r="G268" s="114">
        <f>IF(ISERROR(VLOOKUP($A268,'[1]Q4 0607'!$C:$F,G$3,0)),"",VLOOKUP($A268,'[1]Q4 0607'!$C:$F,G$3,0))</f>
        <v>265</v>
      </c>
      <c r="H268" s="113">
        <f>IF(ISERROR(VLOOKUP($A268,LDPR!$A:$F,H$3,0)),"",VLOOKUP($A268,LDPR!$A:$F,H$3,0))</f>
        <v>104</v>
      </c>
      <c r="I268" s="116">
        <f>IF(ISERROR(VLOOKUP($A268,VSMR!$A:$DR,I$3,0)),"",VLOOKUP($A268,VSMR!$A:$DR,I$3,0))</f>
        <v>102</v>
      </c>
      <c r="J268" s="116">
        <f>IF(ISERROR(VLOOKUP($A268,VSMR!$A:$DR,J$3,0)),"",VLOOKUP($A268,VSMR!$A:$DR,J$3,0))</f>
        <v>102</v>
      </c>
      <c r="K268" s="115">
        <f>IF(ISERROR(VLOOKUP($A268,VSMR!$A:$DR,K$3,0)),"",VLOOKUP($A268,VSMR!$A:$DR,K$3,0))</f>
        <v>104</v>
      </c>
      <c r="L268" s="116">
        <f>IF(ISERROR(VLOOKUP($A268,VSMR!$A:$DR,L$3,0)),"",VLOOKUP($A268,VSMR!$A:$DR,L$3,0))</f>
        <v>105</v>
      </c>
      <c r="M268" s="117">
        <f>IF(ISERROR(VLOOKUP($A268,VSMR!$A:$DR,M$3,0)),"",VLOOKUP($A268,VSMR!$A:$DR,M$3,0))</f>
        <v>107</v>
      </c>
      <c r="N268" t="s">
        <v>831</v>
      </c>
      <c r="O268" t="s">
        <v>806</v>
      </c>
      <c r="Q268" s="149"/>
    </row>
    <row r="269" spans="1:17" ht="12.75">
      <c r="A269" s="78" t="s">
        <v>272</v>
      </c>
      <c r="B269" s="20" t="s">
        <v>547</v>
      </c>
      <c r="C269" s="112">
        <f>IF(ISERROR(VLOOKUP($A269,'[1]Q4 0203'!$C:$F,C$3,0)),"",VLOOKUP($A269,'[1]Q4 0203'!$C:$F,C$3,0))</f>
        <v>165</v>
      </c>
      <c r="D269" s="113">
        <f>IF(ISERROR(VLOOKUP($A269,'[1]Q4 0304'!$C:$F,D$3,0)),"",VLOOKUP($A269,'[1]Q4 0304'!$C:$F,D$3,0))</f>
        <v>151</v>
      </c>
      <c r="E269" s="114">
        <f>IF(ISERROR(VLOOKUP($A269,'[1]Q4 0405'!$C:$E,E$3,0)),"",VLOOKUP($A269,'[1]Q4 0405'!$C:$E,E$3,0))</f>
        <v>49</v>
      </c>
      <c r="F269" s="115">
        <f>IF(ISERROR(VLOOKUP($A269,'[1]Q4 0506'!$C:$F,F$3,0)),"",VLOOKUP($A269,'[1]Q4 0506'!$C:$F,F$3,0))</f>
        <v>120</v>
      </c>
      <c r="G269" s="114">
        <f>IF(ISERROR(VLOOKUP($A269,'[1]Q4 0607'!$C:$F,G$3,0)),"",VLOOKUP($A269,'[1]Q4 0607'!$C:$F,G$3,0))</f>
      </c>
      <c r="H269" s="113">
        <f>IF(ISERROR(VLOOKUP($A269,LDPR!$A:$F,H$3,0)),"",VLOOKUP($A269,LDPR!$A:$F,H$3,0))</f>
      </c>
      <c r="I269" s="116">
        <f>IF(ISERROR(VLOOKUP($A269,VSMR!$A:$DR,I$3,0)),"",VLOOKUP($A269,VSMR!$A:$DR,I$3,0))</f>
      </c>
      <c r="J269" s="116">
        <f>IF(ISERROR(VLOOKUP($A269,VSMR!$A:$DR,J$3,0)),"",VLOOKUP($A269,VSMR!$A:$DR,J$3,0))</f>
      </c>
      <c r="K269" s="115">
        <f>IF(ISERROR(VLOOKUP($A269,VSMR!$A:$DR,K$3,0)),"",VLOOKUP($A269,VSMR!$A:$DR,K$3,0))</f>
      </c>
      <c r="L269" s="116">
        <f>IF(ISERROR(VLOOKUP($A269,VSMR!$A:$DR,L$3,0)),"",VLOOKUP($A269,VSMR!$A:$DR,L$3,0))</f>
      </c>
      <c r="M269" s="117">
        <f>IF(ISERROR(VLOOKUP($A269,VSMR!$A:$DR,M$3,0)),"",VLOOKUP($A269,VSMR!$A:$DR,M$3,0))</f>
      </c>
      <c r="N269" t="s">
        <v>815</v>
      </c>
      <c r="O269" t="e">
        <v>#N/A</v>
      </c>
      <c r="Q269" s="149"/>
    </row>
    <row r="270" spans="1:17" ht="12.75">
      <c r="A270" s="78" t="s">
        <v>54</v>
      </c>
      <c r="B270" s="20" t="s">
        <v>655</v>
      </c>
      <c r="C270" s="112">
        <f>IF(ISERROR(VLOOKUP($A270,'[1]Q4 0203'!$C:$F,C$3,0)),"",VLOOKUP($A270,'[1]Q4 0203'!$C:$F,C$3,0))</f>
        <v>4</v>
      </c>
      <c r="D270" s="113">
        <f>IF(ISERROR(VLOOKUP($A270,'[1]Q4 0304'!$C:$F,D$3,0)),"",VLOOKUP($A270,'[1]Q4 0304'!$C:$F,D$3,0))</f>
        <v>4</v>
      </c>
      <c r="E270" s="114">
        <f>IF(ISERROR(VLOOKUP($A270,'[1]Q4 0405'!$C:$E,E$3,0)),"",VLOOKUP($A270,'[1]Q4 0405'!$C:$E,E$3,0))</f>
        <v>8</v>
      </c>
      <c r="F270" s="115">
        <f>IF(ISERROR(VLOOKUP($A270,'[1]Q4 0506'!$C:$F,F$3,0)),"",VLOOKUP($A270,'[1]Q4 0506'!$C:$F,F$3,0))</f>
        <v>13</v>
      </c>
      <c r="G270" s="114">
        <f>IF(ISERROR(VLOOKUP($A270,'[1]Q4 0607'!$C:$F,G$3,0)),"",VLOOKUP($A270,'[1]Q4 0607'!$C:$F,G$3,0))</f>
        <v>61</v>
      </c>
      <c r="H270" s="113">
        <f>IF(ISERROR(VLOOKUP($A270,LDPR!$A:$F,H$3,0)),"",VLOOKUP($A270,LDPR!$A:$F,H$3,0))</f>
        <v>82</v>
      </c>
      <c r="I270" s="116">
        <f>IF(ISERROR(VLOOKUP($A270,VSMR!$A:$DR,I$3,0)),"",VLOOKUP($A270,VSMR!$A:$DR,I$3,0))</f>
        <v>95</v>
      </c>
      <c r="J270" s="116">
        <f>IF(ISERROR(VLOOKUP($A270,VSMR!$A:$DR,J$3,0)),"",VLOOKUP($A270,VSMR!$A:$DR,J$3,0))</f>
        <v>107</v>
      </c>
      <c r="K270" s="115">
        <f>IF(ISERROR(VLOOKUP($A270,VSMR!$A:$DR,K$3,0)),"",VLOOKUP($A270,VSMR!$A:$DR,K$3,0))</f>
        <v>122</v>
      </c>
      <c r="L270" s="116">
        <f>IF(ISERROR(VLOOKUP($A270,VSMR!$A:$DR,L$3,0)),"",VLOOKUP($A270,VSMR!$A:$DR,L$3,0))</f>
        <v>164</v>
      </c>
      <c r="M270" s="117">
        <f>IF(ISERROR(VLOOKUP($A270,VSMR!$A:$DR,M$3,0)),"",VLOOKUP($A270,VSMR!$A:$DR,M$3,0))</f>
        <v>146</v>
      </c>
      <c r="N270" t="s">
        <v>817</v>
      </c>
      <c r="O270" t="s">
        <v>802</v>
      </c>
      <c r="Q270" s="149"/>
    </row>
    <row r="271" spans="1:17" ht="12.75">
      <c r="A271" s="78" t="s">
        <v>405</v>
      </c>
      <c r="B271" s="20" t="s">
        <v>703</v>
      </c>
      <c r="C271" s="112">
        <f>IF(ISERROR(VLOOKUP($A271,'[1]Q4 0203'!$C:$F,C$3,0)),"",VLOOKUP($A271,'[1]Q4 0203'!$C:$F,C$3,0))</f>
        <v>96</v>
      </c>
      <c r="D271" s="113">
        <f>IF(ISERROR(VLOOKUP($A271,'[1]Q4 0304'!$C:$F,D$3,0)),"",VLOOKUP($A271,'[1]Q4 0304'!$C:$F,D$3,0))</f>
        <v>17</v>
      </c>
      <c r="E271" s="114">
        <f>IF(ISERROR(VLOOKUP($A271,'[1]Q4 0405'!$C:$E,E$3,0)),"",VLOOKUP($A271,'[1]Q4 0405'!$C:$E,E$3,0))</f>
        <v>33</v>
      </c>
      <c r="F271" s="115">
        <f>IF(ISERROR(VLOOKUP($A271,'[1]Q4 0506'!$C:$F,F$3,0)),"",VLOOKUP($A271,'[1]Q4 0506'!$C:$F,F$3,0))</f>
        <v>96</v>
      </c>
      <c r="G271" s="114">
        <f>IF(ISERROR(VLOOKUP($A271,'[1]Q4 0607'!$C:$F,G$3,0)),"",VLOOKUP($A271,'[1]Q4 0607'!$C:$F,G$3,0))</f>
      </c>
      <c r="H271" s="113">
        <f>IF(ISERROR(VLOOKUP($A271,LDPR!$A:$F,H$3,0)),"",VLOOKUP($A271,LDPR!$A:$F,H$3,0))</f>
      </c>
      <c r="I271" s="116">
        <f>IF(ISERROR(VLOOKUP($A271,VSMR!$A:$DR,I$3,0)),"",VLOOKUP($A271,VSMR!$A:$DR,I$3,0))</f>
      </c>
      <c r="J271" s="116">
        <f>IF(ISERROR(VLOOKUP($A271,VSMR!$A:$DR,J$3,0)),"",VLOOKUP($A271,VSMR!$A:$DR,J$3,0))</f>
      </c>
      <c r="K271" s="115">
        <f>IF(ISERROR(VLOOKUP($A271,VSMR!$A:$DR,K$3,0)),"",VLOOKUP($A271,VSMR!$A:$DR,K$3,0))</f>
      </c>
      <c r="L271" s="116">
        <f>IF(ISERROR(VLOOKUP($A271,VSMR!$A:$DR,L$3,0)),"",VLOOKUP($A271,VSMR!$A:$DR,L$3,0))</f>
      </c>
      <c r="M271" s="117">
        <f>IF(ISERROR(VLOOKUP($A271,VSMR!$A:$DR,M$3,0)),"",VLOOKUP($A271,VSMR!$A:$DR,M$3,0))</f>
      </c>
      <c r="N271" t="s">
        <v>821</v>
      </c>
      <c r="O271" t="e">
        <v>#N/A</v>
      </c>
      <c r="Q271" s="149"/>
    </row>
    <row r="272" spans="1:17" ht="12.75">
      <c r="A272" s="78" t="s">
        <v>213</v>
      </c>
      <c r="B272" s="20" t="s">
        <v>439</v>
      </c>
      <c r="C272" s="112">
        <f>IF(ISERROR(VLOOKUP($A272,'[1]Q4 0203'!$C:$F,C$3,0)),"",VLOOKUP($A272,'[1]Q4 0203'!$C:$F,C$3,0))</f>
        <v>9</v>
      </c>
      <c r="D272" s="113">
        <f>IF(ISERROR(VLOOKUP($A272,'[1]Q4 0304'!$C:$F,D$3,0)),"",VLOOKUP($A272,'[1]Q4 0304'!$C:$F,D$3,0))</f>
        <v>25</v>
      </c>
      <c r="E272" s="114">
        <f>IF(ISERROR(VLOOKUP($A272,'[1]Q4 0405'!$C:$E,E$3,0)),"",VLOOKUP($A272,'[1]Q4 0405'!$C:$E,E$3,0))</f>
        <v>0</v>
      </c>
      <c r="F272" s="115">
        <f>IF(ISERROR(VLOOKUP($A272,'[1]Q4 0506'!$C:$F,F$3,0)),"",VLOOKUP($A272,'[1]Q4 0506'!$C:$F,F$3,0))</f>
        <v>15</v>
      </c>
      <c r="G272" s="114">
        <f>IF(ISERROR(VLOOKUP($A272,'[1]Q4 0607'!$C:$F,G$3,0)),"",VLOOKUP($A272,'[1]Q4 0607'!$C:$F,G$3,0))</f>
      </c>
      <c r="H272" s="113">
        <f>IF(ISERROR(VLOOKUP($A272,LDPR!$A:$F,H$3,0)),"",VLOOKUP($A272,LDPR!$A:$F,H$3,0))</f>
      </c>
      <c r="I272" s="116">
        <f>IF(ISERROR(VLOOKUP($A272,VSMR!$A:$DR,I$3,0)),"",VLOOKUP($A272,VSMR!$A:$DR,I$3,0))</f>
      </c>
      <c r="J272" s="116">
        <f>IF(ISERROR(VLOOKUP($A272,VSMR!$A:$DR,J$3,0)),"",VLOOKUP($A272,VSMR!$A:$DR,J$3,0))</f>
      </c>
      <c r="K272" s="115">
        <f>IF(ISERROR(VLOOKUP($A272,VSMR!$A:$DR,K$3,0)),"",VLOOKUP($A272,VSMR!$A:$DR,K$3,0))</f>
      </c>
      <c r="L272" s="116">
        <f>IF(ISERROR(VLOOKUP($A272,VSMR!$A:$DR,L$3,0)),"",VLOOKUP($A272,VSMR!$A:$DR,L$3,0))</f>
      </c>
      <c r="M272" s="117">
        <f>IF(ISERROR(VLOOKUP($A272,VSMR!$A:$DR,M$3,0)),"",VLOOKUP($A272,VSMR!$A:$DR,M$3,0))</f>
      </c>
      <c r="N272" t="s">
        <v>824</v>
      </c>
      <c r="O272" t="e">
        <v>#N/A</v>
      </c>
      <c r="Q272" s="149"/>
    </row>
    <row r="273" spans="1:17" ht="12.75">
      <c r="A273" s="78" t="s">
        <v>410</v>
      </c>
      <c r="B273" s="20" t="s">
        <v>713</v>
      </c>
      <c r="C273" s="112">
        <f>IF(ISERROR(VLOOKUP($A273,'[1]Q4 0203'!$C:$F,C$3,0)),"",VLOOKUP($A273,'[1]Q4 0203'!$C:$F,C$3,0))</f>
        <v>80</v>
      </c>
      <c r="D273" s="113">
        <f>IF(ISERROR(VLOOKUP($A273,'[1]Q4 0304'!$C:$F,D$3,0)),"",VLOOKUP($A273,'[1]Q4 0304'!$C:$F,D$3,0))</f>
        <v>10</v>
      </c>
      <c r="E273" s="114">
        <f>IF(ISERROR(VLOOKUP($A273,'[1]Q4 0405'!$C:$E,E$3,0)),"",VLOOKUP($A273,'[1]Q4 0405'!$C:$E,E$3,0))</f>
        <v>70</v>
      </c>
      <c r="F273" s="115">
        <f>IF(ISERROR(VLOOKUP($A273,'[1]Q4 0506'!$C:$F,F$3,0)),"",VLOOKUP($A273,'[1]Q4 0506'!$C:$F,F$3,0))</f>
        <v>73</v>
      </c>
      <c r="G273" s="114">
        <f>IF(ISERROR(VLOOKUP($A273,'[1]Q4 0607'!$C:$F,G$3,0)),"",VLOOKUP($A273,'[1]Q4 0607'!$C:$F,G$3,0))</f>
      </c>
      <c r="H273" s="113">
        <f>IF(ISERROR(VLOOKUP($A273,LDPR!$A:$F,H$3,0)),"",VLOOKUP($A273,LDPR!$A:$F,H$3,0))</f>
      </c>
      <c r="I273" s="116">
        <f>IF(ISERROR(VLOOKUP($A273,VSMR!$A:$DR,I$3,0)),"",VLOOKUP($A273,VSMR!$A:$DR,I$3,0))</f>
      </c>
      <c r="J273" s="116">
        <f>IF(ISERROR(VLOOKUP($A273,VSMR!$A:$DR,J$3,0)),"",VLOOKUP($A273,VSMR!$A:$DR,J$3,0))</f>
      </c>
      <c r="K273" s="115">
        <f>IF(ISERROR(VLOOKUP($A273,VSMR!$A:$DR,K$3,0)),"",VLOOKUP($A273,VSMR!$A:$DR,K$3,0))</f>
      </c>
      <c r="L273" s="116">
        <f>IF(ISERROR(VLOOKUP($A273,VSMR!$A:$DR,L$3,0)),"",VLOOKUP($A273,VSMR!$A:$DR,L$3,0))</f>
      </c>
      <c r="M273" s="117">
        <f>IF(ISERROR(VLOOKUP($A273,VSMR!$A:$DR,M$3,0)),"",VLOOKUP($A273,VSMR!$A:$DR,M$3,0))</f>
      </c>
      <c r="N273" t="s">
        <v>823</v>
      </c>
      <c r="O273" t="e">
        <v>#N/A</v>
      </c>
      <c r="Q273" s="149"/>
    </row>
    <row r="274" spans="1:17" ht="12.75">
      <c r="A274" s="78" t="s">
        <v>381</v>
      </c>
      <c r="B274" s="20" t="s">
        <v>676</v>
      </c>
      <c r="C274" s="112">
        <f>IF(ISERROR(VLOOKUP($A274,'[1]Q4 0203'!$C:$F,C$3,0)),"",VLOOKUP($A274,'[1]Q4 0203'!$C:$F,C$3,0))</f>
        <v>3</v>
      </c>
      <c r="D274" s="113">
        <f>IF(ISERROR(VLOOKUP($A274,'[1]Q4 0304'!$C:$F,D$3,0)),"",VLOOKUP($A274,'[1]Q4 0304'!$C:$F,D$3,0))</f>
        <v>27</v>
      </c>
      <c r="E274" s="114">
        <f>IF(ISERROR(VLOOKUP($A274,'[1]Q4 0405'!$C:$E,E$3,0)),"",VLOOKUP($A274,'[1]Q4 0405'!$C:$E,E$3,0))</f>
        <v>19</v>
      </c>
      <c r="F274" s="115">
        <f>IF(ISERROR(VLOOKUP($A274,'[1]Q4 0506'!$C:$F,F$3,0)),"",VLOOKUP($A274,'[1]Q4 0506'!$C:$F,F$3,0))</f>
        <v>59</v>
      </c>
      <c r="G274" s="114">
        <f>IF(ISERROR(VLOOKUP($A274,'[1]Q4 0607'!$C:$F,G$3,0)),"",VLOOKUP($A274,'[1]Q4 0607'!$C:$F,G$3,0))</f>
      </c>
      <c r="H274" s="113">
        <f>IF(ISERROR(VLOOKUP($A274,LDPR!$A:$F,H$3,0)),"",VLOOKUP($A274,LDPR!$A:$F,H$3,0))</f>
      </c>
      <c r="I274" s="116">
        <f>IF(ISERROR(VLOOKUP($A274,VSMR!$A:$DR,I$3,0)),"",VLOOKUP($A274,VSMR!$A:$DR,I$3,0))</f>
      </c>
      <c r="J274" s="116">
        <f>IF(ISERROR(VLOOKUP($A274,VSMR!$A:$DR,J$3,0)),"",VLOOKUP($A274,VSMR!$A:$DR,J$3,0))</f>
      </c>
      <c r="K274" s="115">
        <f>IF(ISERROR(VLOOKUP($A274,VSMR!$A:$DR,K$3,0)),"",VLOOKUP($A274,VSMR!$A:$DR,K$3,0))</f>
      </c>
      <c r="L274" s="116">
        <f>IF(ISERROR(VLOOKUP($A274,VSMR!$A:$DR,L$3,0)),"",VLOOKUP($A274,VSMR!$A:$DR,L$3,0))</f>
      </c>
      <c r="M274" s="117">
        <f>IF(ISERROR(VLOOKUP($A274,VSMR!$A:$DR,M$3,0)),"",VLOOKUP($A274,VSMR!$A:$DR,M$3,0))</f>
      </c>
      <c r="N274" t="s">
        <v>820</v>
      </c>
      <c r="O274" t="e">
        <v>#N/A</v>
      </c>
      <c r="Q274" s="149"/>
    </row>
    <row r="275" spans="1:17" ht="12.75">
      <c r="A275" s="78" t="s">
        <v>303</v>
      </c>
      <c r="B275" s="20" t="s">
        <v>584</v>
      </c>
      <c r="C275" s="112">
        <f>IF(ISERROR(VLOOKUP($A275,'[1]Q4 0203'!$C:$F,C$3,0)),"",VLOOKUP($A275,'[1]Q4 0203'!$C:$F,C$3,0))</f>
        <v>36</v>
      </c>
      <c r="D275" s="113">
        <f>IF(ISERROR(VLOOKUP($A275,'[1]Q4 0304'!$C:$F,D$3,0)),"",VLOOKUP($A275,'[1]Q4 0304'!$C:$F,D$3,0))</f>
        <v>40</v>
      </c>
      <c r="E275" s="114">
        <f>IF(ISERROR(VLOOKUP($A275,'[1]Q4 0405'!$C:$E,E$3,0)),"",VLOOKUP($A275,'[1]Q4 0405'!$C:$E,E$3,0))</f>
        <v>64</v>
      </c>
      <c r="F275" s="115">
        <f>IF(ISERROR(VLOOKUP($A275,'[1]Q4 0506'!$C:$F,F$3,0)),"",VLOOKUP($A275,'[1]Q4 0506'!$C:$F,F$3,0))</f>
        <v>86</v>
      </c>
      <c r="G275" s="114">
        <f>IF(ISERROR(VLOOKUP($A275,'[1]Q4 0607'!$C:$F,G$3,0)),"",VLOOKUP($A275,'[1]Q4 0607'!$C:$F,G$3,0))</f>
      </c>
      <c r="H275" s="113">
        <f>IF(ISERROR(VLOOKUP($A275,LDPR!$A:$F,H$3,0)),"",VLOOKUP($A275,LDPR!$A:$F,H$3,0))</f>
      </c>
      <c r="I275" s="116">
        <f>IF(ISERROR(VLOOKUP($A275,VSMR!$A:$DR,I$3,0)),"",VLOOKUP($A275,VSMR!$A:$DR,I$3,0))</f>
      </c>
      <c r="J275" s="116">
        <f>IF(ISERROR(VLOOKUP($A275,VSMR!$A:$DR,J$3,0)),"",VLOOKUP($A275,VSMR!$A:$DR,J$3,0))</f>
      </c>
      <c r="K275" s="115">
        <f>IF(ISERROR(VLOOKUP($A275,VSMR!$A:$DR,K$3,0)),"",VLOOKUP($A275,VSMR!$A:$DR,K$3,0))</f>
      </c>
      <c r="L275" s="116">
        <f>IF(ISERROR(VLOOKUP($A275,VSMR!$A:$DR,L$3,0)),"",VLOOKUP($A275,VSMR!$A:$DR,L$3,0))</f>
      </c>
      <c r="M275" s="117">
        <f>IF(ISERROR(VLOOKUP($A275,VSMR!$A:$DR,M$3,0)),"",VLOOKUP($A275,VSMR!$A:$DR,M$3,0))</f>
      </c>
      <c r="N275" t="s">
        <v>832</v>
      </c>
      <c r="O275" t="e">
        <v>#N/A</v>
      </c>
      <c r="Q275" s="149"/>
    </row>
    <row r="276" spans="1:17" ht="12.75">
      <c r="A276" s="78" t="s">
        <v>48</v>
      </c>
      <c r="B276" s="20" t="s">
        <v>548</v>
      </c>
      <c r="C276" s="112">
        <f>IF(ISERROR(VLOOKUP($A276,'[1]Q4 0203'!$C:$F,C$3,0)),"",VLOOKUP($A276,'[1]Q4 0203'!$C:$F,C$3,0))</f>
        <v>142</v>
      </c>
      <c r="D276" s="113">
        <f>IF(ISERROR(VLOOKUP($A276,'[1]Q4 0304'!$C:$F,D$3,0)),"",VLOOKUP($A276,'[1]Q4 0304'!$C:$F,D$3,0))</f>
        <v>36</v>
      </c>
      <c r="E276" s="114">
        <f>IF(ISERROR(VLOOKUP($A276,'[1]Q4 0405'!$C:$E,E$3,0)),"",VLOOKUP($A276,'[1]Q4 0405'!$C:$E,E$3,0))</f>
        <v>18</v>
      </c>
      <c r="F276" s="115">
        <f>IF(ISERROR(VLOOKUP($A276,'[1]Q4 0506'!$C:$F,F$3,0)),"",VLOOKUP($A276,'[1]Q4 0506'!$C:$F,F$3,0))</f>
        <v>27</v>
      </c>
      <c r="G276" s="114">
        <f>IF(ISERROR(VLOOKUP($A276,'[1]Q4 0607'!$C:$F,G$3,0)),"",VLOOKUP($A276,'[1]Q4 0607'!$C:$F,G$3,0))</f>
        <v>66</v>
      </c>
      <c r="H276" s="113">
        <f>IF(ISERROR(VLOOKUP($A276,LDPR!$A:$F,H$3,0)),"",VLOOKUP($A276,LDPR!$A:$F,H$3,0))</f>
        <v>35</v>
      </c>
      <c r="I276" s="116">
        <f>IF(ISERROR(VLOOKUP($A276,VSMR!$A:$DR,I$3,0)),"",VLOOKUP($A276,VSMR!$A:$DR,I$3,0))</f>
        <v>40</v>
      </c>
      <c r="J276" s="116">
        <f>IF(ISERROR(VLOOKUP($A276,VSMR!$A:$DR,J$3,0)),"",VLOOKUP($A276,VSMR!$A:$DR,J$3,0))</f>
        <v>97</v>
      </c>
      <c r="K276" s="115">
        <f>IF(ISERROR(VLOOKUP($A276,VSMR!$A:$DR,K$3,0)),"",VLOOKUP($A276,VSMR!$A:$DR,K$3,0))</f>
        <v>250</v>
      </c>
      <c r="L276" s="116">
        <f>IF(ISERROR(VLOOKUP($A276,VSMR!$A:$DR,L$3,0)),"",VLOOKUP($A276,VSMR!$A:$DR,L$3,0))</f>
        <v>242</v>
      </c>
      <c r="M276" s="117">
        <f>IF(ISERROR(VLOOKUP($A276,VSMR!$A:$DR,M$3,0)),"",VLOOKUP($A276,VSMR!$A:$DR,M$3,0))</f>
        <v>210</v>
      </c>
      <c r="N276" t="s">
        <v>815</v>
      </c>
      <c r="O276" t="s">
        <v>801</v>
      </c>
      <c r="Q276" s="149"/>
    </row>
    <row r="277" spans="1:17" ht="12.75">
      <c r="A277" s="78" t="s">
        <v>139</v>
      </c>
      <c r="B277" s="20" t="s">
        <v>769</v>
      </c>
      <c r="C277" s="112">
        <f>IF(ISERROR(VLOOKUP($A277,'[1]Q4 0203'!$C:$F,C$3,0)),"",VLOOKUP($A277,'[1]Q4 0203'!$C:$F,C$3,0))</f>
      </c>
      <c r="D277" s="113">
        <f>IF(ISERROR(VLOOKUP($A277,'[1]Q4 0304'!$C:$F,D$3,0)),"",VLOOKUP($A277,'[1]Q4 0304'!$C:$F,D$3,0))</f>
      </c>
      <c r="E277" s="114">
        <f>IF(ISERROR(VLOOKUP($A277,'[1]Q4 0405'!$C:$E,E$3,0)),"",VLOOKUP($A277,'[1]Q4 0405'!$C:$E,E$3,0))</f>
      </c>
      <c r="F277" s="115">
        <f>IF(ISERROR(VLOOKUP($A277,'[1]Q4 0506'!$C:$F,F$3,0)),"",VLOOKUP($A277,'[1]Q4 0506'!$C:$F,F$3,0))</f>
      </c>
      <c r="G277" s="114">
        <f>IF(ISERROR(VLOOKUP($A277,'[1]Q4 0607'!$C:$F,G$3,0)),"",VLOOKUP($A277,'[1]Q4 0607'!$C:$F,G$3,0))</f>
        <v>333</v>
      </c>
      <c r="H277" s="113">
        <f>IF(ISERROR(VLOOKUP($A277,LDPR!$A:$F,H$3,0)),"",VLOOKUP($A277,LDPR!$A:$F,H$3,0))</f>
        <v>333</v>
      </c>
      <c r="I277" s="116">
        <f>IF(ISERROR(VLOOKUP($A277,VSMR!$A:$DR,I$3,0)),"",VLOOKUP($A277,VSMR!$A:$DR,I$3,0))</f>
        <v>333</v>
      </c>
      <c r="J277" s="116">
        <f>IF(ISERROR(VLOOKUP($A277,VSMR!$A:$DR,J$3,0)),"",VLOOKUP($A277,VSMR!$A:$DR,J$3,0))</f>
        <v>63</v>
      </c>
      <c r="K277" s="115">
        <f>IF(ISERROR(VLOOKUP($A277,VSMR!$A:$DR,K$3,0)),"",VLOOKUP($A277,VSMR!$A:$DR,K$3,0))</f>
        <v>80</v>
      </c>
      <c r="L277" s="116">
        <f>IF(ISERROR(VLOOKUP($A277,VSMR!$A:$DR,L$3,0)),"",VLOOKUP($A277,VSMR!$A:$DR,L$3,0))</f>
        <v>92</v>
      </c>
      <c r="M277" s="117">
        <f>IF(ISERROR(VLOOKUP($A277,VSMR!$A:$DR,M$3,0)),"",VLOOKUP($A277,VSMR!$A:$DR,M$3,0))</f>
        <v>152</v>
      </c>
      <c r="N277" t="e">
        <v>#N/A</v>
      </c>
      <c r="O277" t="s">
        <v>804</v>
      </c>
      <c r="Q277" s="149"/>
    </row>
    <row r="278" spans="1:17" ht="12.75">
      <c r="A278" s="78" t="s">
        <v>240</v>
      </c>
      <c r="B278" s="20" t="s">
        <v>508</v>
      </c>
      <c r="C278" s="112">
        <f>IF(ISERROR(VLOOKUP($A278,'[1]Q4 0203'!$C:$F,C$3,0)),"",VLOOKUP($A278,'[1]Q4 0203'!$C:$F,C$3,0))</f>
        <v>9</v>
      </c>
      <c r="D278" s="113">
        <f>IF(ISERROR(VLOOKUP($A278,'[1]Q4 0304'!$C:$F,D$3,0)),"",VLOOKUP($A278,'[1]Q4 0304'!$C:$F,D$3,0))</f>
        <v>290</v>
      </c>
      <c r="E278" s="114">
        <f>IF(ISERROR(VLOOKUP($A278,'[1]Q4 0405'!$C:$E,E$3,0)),"",VLOOKUP($A278,'[1]Q4 0405'!$C:$E,E$3,0))</f>
        <v>137</v>
      </c>
      <c r="F278" s="115">
        <f>IF(ISERROR(VLOOKUP($A278,'[1]Q4 0506'!$C:$F,F$3,0)),"",VLOOKUP($A278,'[1]Q4 0506'!$C:$F,F$3,0))</f>
        <v>84</v>
      </c>
      <c r="G278" s="114">
        <f>IF(ISERROR(VLOOKUP($A278,'[1]Q4 0607'!$C:$F,G$3,0)),"",VLOOKUP($A278,'[1]Q4 0607'!$C:$F,G$3,0))</f>
      </c>
      <c r="H278" s="113">
        <f>IF(ISERROR(VLOOKUP($A278,LDPR!$A:$F,H$3,0)),"",VLOOKUP($A278,LDPR!$A:$F,H$3,0))</f>
      </c>
      <c r="I278" s="116">
        <f>IF(ISERROR(VLOOKUP($A278,VSMR!$A:$DR,I$3,0)),"",VLOOKUP($A278,VSMR!$A:$DR,I$3,0))</f>
      </c>
      <c r="J278" s="116">
        <f>IF(ISERROR(VLOOKUP($A278,VSMR!$A:$DR,J$3,0)),"",VLOOKUP($A278,VSMR!$A:$DR,J$3,0))</f>
      </c>
      <c r="K278" s="115">
        <f>IF(ISERROR(VLOOKUP($A278,VSMR!$A:$DR,K$3,0)),"",VLOOKUP($A278,VSMR!$A:$DR,K$3,0))</f>
      </c>
      <c r="L278" s="116">
        <f>IF(ISERROR(VLOOKUP($A278,VSMR!$A:$DR,L$3,0)),"",VLOOKUP($A278,VSMR!$A:$DR,L$3,0))</f>
      </c>
      <c r="M278" s="117">
        <f>IF(ISERROR(VLOOKUP($A278,VSMR!$A:$DR,M$3,0)),"",VLOOKUP($A278,VSMR!$A:$DR,M$3,0))</f>
      </c>
      <c r="N278" t="s">
        <v>816</v>
      </c>
      <c r="O278" t="e">
        <v>#N/A</v>
      </c>
      <c r="Q278" s="149"/>
    </row>
    <row r="279" spans="1:17" ht="12.75">
      <c r="A279" s="78" t="s">
        <v>235</v>
      </c>
      <c r="B279" s="20" t="s">
        <v>501</v>
      </c>
      <c r="C279" s="112">
        <f>IF(ISERROR(VLOOKUP($A279,'[1]Q4 0203'!$C:$F,C$3,0)),"",VLOOKUP($A279,'[1]Q4 0203'!$C:$F,C$3,0))</f>
        <v>78</v>
      </c>
      <c r="D279" s="113">
        <f>IF(ISERROR(VLOOKUP($A279,'[1]Q4 0304'!$C:$F,D$3,0)),"",VLOOKUP($A279,'[1]Q4 0304'!$C:$F,D$3,0))</f>
        <v>163</v>
      </c>
      <c r="E279" s="114">
        <f>IF(ISERROR(VLOOKUP($A279,'[1]Q4 0405'!$C:$E,E$3,0)),"",VLOOKUP($A279,'[1]Q4 0405'!$C:$E,E$3,0))</f>
        <v>180</v>
      </c>
      <c r="F279" s="115">
        <f>IF(ISERROR(VLOOKUP($A279,'[1]Q4 0506'!$C:$F,F$3,0)),"",VLOOKUP($A279,'[1]Q4 0506'!$C:$F,F$3,0))</f>
        <v>204</v>
      </c>
      <c r="G279" s="114">
        <f>IF(ISERROR(VLOOKUP($A279,'[1]Q4 0607'!$C:$F,G$3,0)),"",VLOOKUP($A279,'[1]Q4 0607'!$C:$F,G$3,0))</f>
      </c>
      <c r="H279" s="113">
        <f>IF(ISERROR(VLOOKUP($A279,LDPR!$A:$F,H$3,0)),"",VLOOKUP($A279,LDPR!$A:$F,H$3,0))</f>
      </c>
      <c r="I279" s="116">
        <f>IF(ISERROR(VLOOKUP($A279,VSMR!$A:$DR,I$3,0)),"",VLOOKUP($A279,VSMR!$A:$DR,I$3,0))</f>
      </c>
      <c r="J279" s="116">
        <f>IF(ISERROR(VLOOKUP($A279,VSMR!$A:$DR,J$3,0)),"",VLOOKUP($A279,VSMR!$A:$DR,J$3,0))</f>
      </c>
      <c r="K279" s="115">
        <f>IF(ISERROR(VLOOKUP($A279,VSMR!$A:$DR,K$3,0)),"",VLOOKUP($A279,VSMR!$A:$DR,K$3,0))</f>
      </c>
      <c r="L279" s="116">
        <f>IF(ISERROR(VLOOKUP($A279,VSMR!$A:$DR,L$3,0)),"",VLOOKUP($A279,VSMR!$A:$DR,L$3,0))</f>
      </c>
      <c r="M279" s="117">
        <f>IF(ISERROR(VLOOKUP($A279,VSMR!$A:$DR,M$3,0)),"",VLOOKUP($A279,VSMR!$A:$DR,M$3,0))</f>
      </c>
      <c r="N279" t="s">
        <v>811</v>
      </c>
      <c r="O279" t="e">
        <v>#N/A</v>
      </c>
      <c r="Q279" s="149"/>
    </row>
    <row r="280" spans="1:17" ht="12.75">
      <c r="A280" s="78" t="s">
        <v>113</v>
      </c>
      <c r="B280" s="20" t="s">
        <v>770</v>
      </c>
      <c r="C280" s="112">
        <f>IF(ISERROR(VLOOKUP($A280,'[1]Q4 0203'!$C:$F,C$3,0)),"",VLOOKUP($A280,'[1]Q4 0203'!$C:$F,C$3,0))</f>
      </c>
      <c r="D280" s="113">
        <f>IF(ISERROR(VLOOKUP($A280,'[1]Q4 0304'!$C:$F,D$3,0)),"",VLOOKUP($A280,'[1]Q4 0304'!$C:$F,D$3,0))</f>
      </c>
      <c r="E280" s="114">
        <f>IF(ISERROR(VLOOKUP($A280,'[1]Q4 0405'!$C:$E,E$3,0)),"",VLOOKUP($A280,'[1]Q4 0405'!$C:$E,E$3,0))</f>
      </c>
      <c r="F280" s="115">
        <f>IF(ISERROR(VLOOKUP($A280,'[1]Q4 0506'!$C:$F,F$3,0)),"",VLOOKUP($A280,'[1]Q4 0506'!$C:$F,F$3,0))</f>
      </c>
      <c r="G280" s="114">
        <f>IF(ISERROR(VLOOKUP($A280,'[1]Q4 0607'!$C:$F,G$3,0)),"",VLOOKUP($A280,'[1]Q4 0607'!$C:$F,G$3,0))</f>
        <v>132</v>
      </c>
      <c r="H280" s="113">
        <f>IF(ISERROR(VLOOKUP($A280,LDPR!$A:$F,H$3,0)),"",VLOOKUP($A280,LDPR!$A:$F,H$3,0))</f>
        <v>131</v>
      </c>
      <c r="I280" s="116">
        <f>IF(ISERROR(VLOOKUP($A280,VSMR!$A:$DR,I$3,0)),"",VLOOKUP($A280,VSMR!$A:$DR,I$3,0))</f>
        <v>145</v>
      </c>
      <c r="J280" s="116">
        <f>IF(ISERROR(VLOOKUP($A280,VSMR!$A:$DR,J$3,0)),"",VLOOKUP($A280,VSMR!$A:$DR,J$3,0))</f>
        <v>148</v>
      </c>
      <c r="K280" s="115">
        <f>IF(ISERROR(VLOOKUP($A280,VSMR!$A:$DR,K$3,0)),"",VLOOKUP($A280,VSMR!$A:$DR,K$3,0))</f>
        <v>161</v>
      </c>
      <c r="L280" s="116">
        <f>IF(ISERROR(VLOOKUP($A280,VSMR!$A:$DR,L$3,0)),"",VLOOKUP($A280,VSMR!$A:$DR,L$3,0))</f>
        <v>174</v>
      </c>
      <c r="M280" s="117">
        <f>IF(ISERROR(VLOOKUP($A280,VSMR!$A:$DR,M$3,0)),"",VLOOKUP($A280,VSMR!$A:$DR,M$3,0))</f>
        <v>178</v>
      </c>
      <c r="N280" t="e">
        <v>#N/A</v>
      </c>
      <c r="O280" t="s">
        <v>801</v>
      </c>
      <c r="Q280" s="149"/>
    </row>
    <row r="281" spans="1:17" ht="12.75">
      <c r="A281" s="78" t="s">
        <v>241</v>
      </c>
      <c r="B281" s="20" t="s">
        <v>509</v>
      </c>
      <c r="C281" s="112" t="str">
        <f>IF(ISERROR(VLOOKUP($A281,'[1]Q4 0203'!$C:$F,C$3,0)),"",VLOOKUP($A281,'[1]Q4 0203'!$C:$F,C$3,0))</f>
        <v>no data</v>
      </c>
      <c r="D281" s="113">
        <f>IF(ISERROR(VLOOKUP($A281,'[1]Q4 0304'!$C:$F,D$3,0)),"",VLOOKUP($A281,'[1]Q4 0304'!$C:$F,D$3,0))</f>
        <v>16</v>
      </c>
      <c r="E281" s="114">
        <f>IF(ISERROR(VLOOKUP($A281,'[1]Q4 0405'!$C:$E,E$3,0)),"",VLOOKUP($A281,'[1]Q4 0405'!$C:$E,E$3,0))</f>
        <v>42</v>
      </c>
      <c r="F281" s="115">
        <f>IF(ISERROR(VLOOKUP($A281,'[1]Q4 0506'!$C:$F,F$3,0)),"",VLOOKUP($A281,'[1]Q4 0506'!$C:$F,F$3,0))</f>
        <v>117</v>
      </c>
      <c r="G281" s="114">
        <f>IF(ISERROR(VLOOKUP($A281,'[1]Q4 0607'!$C:$F,G$3,0)),"",VLOOKUP($A281,'[1]Q4 0607'!$C:$F,G$3,0))</f>
      </c>
      <c r="H281" s="113">
        <f>IF(ISERROR(VLOOKUP($A281,LDPR!$A:$F,H$3,0)),"",VLOOKUP($A281,LDPR!$A:$F,H$3,0))</f>
      </c>
      <c r="I281" s="116">
        <f>IF(ISERROR(VLOOKUP($A281,VSMR!$A:$DR,I$3,0)),"",VLOOKUP($A281,VSMR!$A:$DR,I$3,0))</f>
      </c>
      <c r="J281" s="116">
        <f>IF(ISERROR(VLOOKUP($A281,VSMR!$A:$DR,J$3,0)),"",VLOOKUP($A281,VSMR!$A:$DR,J$3,0))</f>
      </c>
      <c r="K281" s="115">
        <f>IF(ISERROR(VLOOKUP($A281,VSMR!$A:$DR,K$3,0)),"",VLOOKUP($A281,VSMR!$A:$DR,K$3,0))</f>
      </c>
      <c r="L281" s="116">
        <f>IF(ISERROR(VLOOKUP($A281,VSMR!$A:$DR,L$3,0)),"",VLOOKUP($A281,VSMR!$A:$DR,L$3,0))</f>
      </c>
      <c r="M281" s="117">
        <f>IF(ISERROR(VLOOKUP($A281,VSMR!$A:$DR,M$3,0)),"",VLOOKUP($A281,VSMR!$A:$DR,M$3,0))</f>
      </c>
      <c r="N281" t="s">
        <v>816</v>
      </c>
      <c r="O281" t="e">
        <v>#N/A</v>
      </c>
      <c r="Q281" s="149"/>
    </row>
    <row r="282" spans="1:17" ht="12.75">
      <c r="A282" s="78" t="s">
        <v>100</v>
      </c>
      <c r="B282" s="20" t="s">
        <v>771</v>
      </c>
      <c r="C282" s="112">
        <f>IF(ISERROR(VLOOKUP($A282,'[1]Q4 0203'!$C:$F,C$3,0)),"",VLOOKUP($A282,'[1]Q4 0203'!$C:$F,C$3,0))</f>
      </c>
      <c r="D282" s="113">
        <f>IF(ISERROR(VLOOKUP($A282,'[1]Q4 0304'!$C:$F,D$3,0)),"",VLOOKUP($A282,'[1]Q4 0304'!$C:$F,D$3,0))</f>
      </c>
      <c r="E282" s="114">
        <f>IF(ISERROR(VLOOKUP($A282,'[1]Q4 0405'!$C:$E,E$3,0)),"",VLOOKUP($A282,'[1]Q4 0405'!$C:$E,E$3,0))</f>
      </c>
      <c r="F282" s="115">
        <f>IF(ISERROR(VLOOKUP($A282,'[1]Q4 0506'!$C:$F,F$3,0)),"",VLOOKUP($A282,'[1]Q4 0506'!$C:$F,F$3,0))</f>
      </c>
      <c r="G282" s="114">
        <f>IF(ISERROR(VLOOKUP($A282,'[1]Q4 0607'!$C:$F,G$3,0)),"",VLOOKUP($A282,'[1]Q4 0607'!$C:$F,G$3,0))</f>
        <v>123</v>
      </c>
      <c r="H282" s="113">
        <f>IF(ISERROR(VLOOKUP($A282,LDPR!$A:$F,H$3,0)),"",VLOOKUP($A282,LDPR!$A:$F,H$3,0))</f>
        <v>99</v>
      </c>
      <c r="I282" s="116">
        <f>IF(ISERROR(VLOOKUP($A282,VSMR!$A:$DR,I$3,0)),"",VLOOKUP($A282,VSMR!$A:$DR,I$3,0))</f>
        <v>126</v>
      </c>
      <c r="J282" s="116">
        <f>IF(ISERROR(VLOOKUP($A282,VSMR!$A:$DR,J$3,0)),"",VLOOKUP($A282,VSMR!$A:$DR,J$3,0))</f>
        <v>176</v>
      </c>
      <c r="K282" s="115">
        <f>IF(ISERROR(VLOOKUP($A282,VSMR!$A:$DR,K$3,0)),"",VLOOKUP($A282,VSMR!$A:$DR,K$3,0))</f>
        <v>299</v>
      </c>
      <c r="L282" s="116">
        <f>IF(ISERROR(VLOOKUP($A282,VSMR!$A:$DR,L$3,0)),"",VLOOKUP($A282,VSMR!$A:$DR,L$3,0))</f>
        <v>414</v>
      </c>
      <c r="M282" s="117">
        <f>IF(ISERROR(VLOOKUP($A282,VSMR!$A:$DR,M$3,0)),"",VLOOKUP($A282,VSMR!$A:$DR,M$3,0))</f>
        <v>593</v>
      </c>
      <c r="N282" t="e">
        <v>#N/A</v>
      </c>
      <c r="O282" t="s">
        <v>802</v>
      </c>
      <c r="Q282" s="149"/>
    </row>
    <row r="283" spans="1:17" ht="12.75">
      <c r="A283" s="78" t="s">
        <v>363</v>
      </c>
      <c r="B283" s="20" t="s">
        <v>656</v>
      </c>
      <c r="C283" s="112">
        <f>IF(ISERROR(VLOOKUP($A283,'[1]Q4 0203'!$C:$F,C$3,0)),"",VLOOKUP($A283,'[1]Q4 0203'!$C:$F,C$3,0))</f>
        <v>30</v>
      </c>
      <c r="D283" s="113">
        <f>IF(ISERROR(VLOOKUP($A283,'[1]Q4 0304'!$C:$F,D$3,0)),"",VLOOKUP($A283,'[1]Q4 0304'!$C:$F,D$3,0))</f>
        <v>29</v>
      </c>
      <c r="E283" s="114">
        <f>IF(ISERROR(VLOOKUP($A283,'[1]Q4 0405'!$C:$E,E$3,0)),"",VLOOKUP($A283,'[1]Q4 0405'!$C:$E,E$3,0))</f>
        <v>9</v>
      </c>
      <c r="F283" s="115">
        <f>IF(ISERROR(VLOOKUP($A283,'[1]Q4 0506'!$C:$F,F$3,0)),"",VLOOKUP($A283,'[1]Q4 0506'!$C:$F,F$3,0))</f>
        <v>9</v>
      </c>
      <c r="G283" s="114">
        <f>IF(ISERROR(VLOOKUP($A283,'[1]Q4 0607'!$C:$F,G$3,0)),"",VLOOKUP($A283,'[1]Q4 0607'!$C:$F,G$3,0))</f>
      </c>
      <c r="H283" s="113">
        <f>IF(ISERROR(VLOOKUP($A283,LDPR!$A:$F,H$3,0)),"",VLOOKUP($A283,LDPR!$A:$F,H$3,0))</f>
      </c>
      <c r="I283" s="116">
        <f>IF(ISERROR(VLOOKUP($A283,VSMR!$A:$DR,I$3,0)),"",VLOOKUP($A283,VSMR!$A:$DR,I$3,0))</f>
      </c>
      <c r="J283" s="116">
        <f>IF(ISERROR(VLOOKUP($A283,VSMR!$A:$DR,J$3,0)),"",VLOOKUP($A283,VSMR!$A:$DR,J$3,0))</f>
      </c>
      <c r="K283" s="115">
        <f>IF(ISERROR(VLOOKUP($A283,VSMR!$A:$DR,K$3,0)),"",VLOOKUP($A283,VSMR!$A:$DR,K$3,0))</f>
      </c>
      <c r="L283" s="116">
        <f>IF(ISERROR(VLOOKUP($A283,VSMR!$A:$DR,L$3,0)),"",VLOOKUP($A283,VSMR!$A:$DR,L$3,0))</f>
      </c>
      <c r="M283" s="117">
        <f>IF(ISERROR(VLOOKUP($A283,VSMR!$A:$DR,M$3,0)),"",VLOOKUP($A283,VSMR!$A:$DR,M$3,0))</f>
      </c>
      <c r="N283" t="s">
        <v>817</v>
      </c>
      <c r="O283" t="e">
        <v>#N/A</v>
      </c>
      <c r="Q283" s="149"/>
    </row>
    <row r="284" spans="1:17" ht="12.75">
      <c r="A284" s="78" t="s">
        <v>364</v>
      </c>
      <c r="B284" s="20" t="s">
        <v>657</v>
      </c>
      <c r="C284" s="112">
        <f>IF(ISERROR(VLOOKUP($A284,'[1]Q4 0203'!$C:$F,C$3,0)),"",VLOOKUP($A284,'[1]Q4 0203'!$C:$F,C$3,0))</f>
        <v>30</v>
      </c>
      <c r="D284" s="113">
        <f>IF(ISERROR(VLOOKUP($A284,'[1]Q4 0304'!$C:$F,D$3,0)),"",VLOOKUP($A284,'[1]Q4 0304'!$C:$F,D$3,0))</f>
        <v>28</v>
      </c>
      <c r="E284" s="114">
        <f>IF(ISERROR(VLOOKUP($A284,'[1]Q4 0405'!$C:$E,E$3,0)),"",VLOOKUP($A284,'[1]Q4 0405'!$C:$E,E$3,0))</f>
        <v>10</v>
      </c>
      <c r="F284" s="115">
        <f>IF(ISERROR(VLOOKUP($A284,'[1]Q4 0506'!$C:$F,F$3,0)),"",VLOOKUP($A284,'[1]Q4 0506'!$C:$F,F$3,0))</f>
        <v>10</v>
      </c>
      <c r="G284" s="114">
        <f>IF(ISERROR(VLOOKUP($A284,'[1]Q4 0607'!$C:$F,G$3,0)),"",VLOOKUP($A284,'[1]Q4 0607'!$C:$F,G$3,0))</f>
      </c>
      <c r="H284" s="113">
        <f>IF(ISERROR(VLOOKUP($A284,LDPR!$A:$F,H$3,0)),"",VLOOKUP($A284,LDPR!$A:$F,H$3,0))</f>
      </c>
      <c r="I284" s="116">
        <f>IF(ISERROR(VLOOKUP($A284,VSMR!$A:$DR,I$3,0)),"",VLOOKUP($A284,VSMR!$A:$DR,I$3,0))</f>
      </c>
      <c r="J284" s="116">
        <f>IF(ISERROR(VLOOKUP($A284,VSMR!$A:$DR,J$3,0)),"",VLOOKUP($A284,VSMR!$A:$DR,J$3,0))</f>
      </c>
      <c r="K284" s="115">
        <f>IF(ISERROR(VLOOKUP($A284,VSMR!$A:$DR,K$3,0)),"",VLOOKUP($A284,VSMR!$A:$DR,K$3,0))</f>
      </c>
      <c r="L284" s="116">
        <f>IF(ISERROR(VLOOKUP($A284,VSMR!$A:$DR,L$3,0)),"",VLOOKUP($A284,VSMR!$A:$DR,L$3,0))</f>
      </c>
      <c r="M284" s="117">
        <f>IF(ISERROR(VLOOKUP($A284,VSMR!$A:$DR,M$3,0)),"",VLOOKUP($A284,VSMR!$A:$DR,M$3,0))</f>
      </c>
      <c r="N284" t="s">
        <v>817</v>
      </c>
      <c r="O284" t="e">
        <v>#N/A</v>
      </c>
      <c r="Q284" s="149"/>
    </row>
    <row r="285" spans="1:17" ht="12.75">
      <c r="A285" s="78" t="s">
        <v>316</v>
      </c>
      <c r="B285" s="20" t="s">
        <v>600</v>
      </c>
      <c r="C285" s="112">
        <f>IF(ISERROR(VLOOKUP($A285,'[1]Q4 0203'!$C:$F,C$3,0)),"",VLOOKUP($A285,'[1]Q4 0203'!$C:$F,C$3,0))</f>
        <v>106</v>
      </c>
      <c r="D285" s="113">
        <f>IF(ISERROR(VLOOKUP($A285,'[1]Q4 0304'!$C:$F,D$3,0)),"",VLOOKUP($A285,'[1]Q4 0304'!$C:$F,D$3,0))</f>
        <v>109</v>
      </c>
      <c r="E285" s="114">
        <f>IF(ISERROR(VLOOKUP($A285,'[1]Q4 0405'!$C:$E,E$3,0)),"",VLOOKUP($A285,'[1]Q4 0405'!$C:$E,E$3,0))</f>
        <v>134</v>
      </c>
      <c r="F285" s="115">
        <f>IF(ISERROR(VLOOKUP($A285,'[1]Q4 0506'!$C:$F,F$3,0)),"",VLOOKUP($A285,'[1]Q4 0506'!$C:$F,F$3,0))</f>
        <v>109</v>
      </c>
      <c r="G285" s="114">
        <f>IF(ISERROR(VLOOKUP($A285,'[1]Q4 0607'!$C:$F,G$3,0)),"",VLOOKUP($A285,'[1]Q4 0607'!$C:$F,G$3,0))</f>
      </c>
      <c r="H285" s="113">
        <f>IF(ISERROR(VLOOKUP($A285,LDPR!$A:$F,H$3,0)),"",VLOOKUP($A285,LDPR!$A:$F,H$3,0))</f>
      </c>
      <c r="I285" s="116">
        <f>IF(ISERROR(VLOOKUP($A285,VSMR!$A:$DR,I$3,0)),"",VLOOKUP($A285,VSMR!$A:$DR,I$3,0))</f>
      </c>
      <c r="J285" s="116">
        <f>IF(ISERROR(VLOOKUP($A285,VSMR!$A:$DR,J$3,0)),"",VLOOKUP($A285,VSMR!$A:$DR,J$3,0))</f>
      </c>
      <c r="K285" s="115">
        <f>IF(ISERROR(VLOOKUP($A285,VSMR!$A:$DR,K$3,0)),"",VLOOKUP($A285,VSMR!$A:$DR,K$3,0))</f>
      </c>
      <c r="L285" s="116">
        <f>IF(ISERROR(VLOOKUP($A285,VSMR!$A:$DR,L$3,0)),"",VLOOKUP($A285,VSMR!$A:$DR,L$3,0))</f>
      </c>
      <c r="M285" s="117">
        <f>IF(ISERROR(VLOOKUP($A285,VSMR!$A:$DR,M$3,0)),"",VLOOKUP($A285,VSMR!$A:$DR,M$3,0))</f>
      </c>
      <c r="N285" t="s">
        <v>833</v>
      </c>
      <c r="O285" t="e">
        <v>#N/A</v>
      </c>
      <c r="Q285" s="149"/>
    </row>
    <row r="286" spans="1:17" ht="12.75">
      <c r="A286" s="78" t="s">
        <v>88</v>
      </c>
      <c r="B286" s="20" t="s">
        <v>692</v>
      </c>
      <c r="C286" s="112">
        <f>IF(ISERROR(VLOOKUP($A286,'[1]Q4 0203'!$C:$F,C$3,0)),"",VLOOKUP($A286,'[1]Q4 0203'!$C:$F,C$3,0))</f>
        <v>195</v>
      </c>
      <c r="D286" s="113">
        <f>IF(ISERROR(VLOOKUP($A286,'[1]Q4 0304'!$C:$F,D$3,0)),"",VLOOKUP($A286,'[1]Q4 0304'!$C:$F,D$3,0))</f>
        <v>203</v>
      </c>
      <c r="E286" s="114">
        <f>IF(ISERROR(VLOOKUP($A286,'[1]Q4 0405'!$C:$E,E$3,0)),"",VLOOKUP($A286,'[1]Q4 0405'!$C:$E,E$3,0))</f>
        <v>82</v>
      </c>
      <c r="F286" s="115">
        <f>IF(ISERROR(VLOOKUP($A286,'[1]Q4 0506'!$C:$F,F$3,0)),"",VLOOKUP($A286,'[1]Q4 0506'!$C:$F,F$3,0))</f>
        <v>78</v>
      </c>
      <c r="G286" s="114">
        <f>IF(ISERROR(VLOOKUP($A286,'[1]Q4 0607'!$C:$F,G$3,0)),"",VLOOKUP($A286,'[1]Q4 0607'!$C:$F,G$3,0))</f>
        <v>80</v>
      </c>
      <c r="H286" s="113">
        <f>IF(ISERROR(VLOOKUP($A286,LDPR!$A:$F,H$3,0)),"",VLOOKUP($A286,LDPR!$A:$F,H$3,0))</f>
        <v>80</v>
      </c>
      <c r="I286" s="116">
        <f>IF(ISERROR(VLOOKUP($A286,VSMR!$A:$DR,I$3,0)),"",VLOOKUP($A286,VSMR!$A:$DR,I$3,0))</f>
        <v>80</v>
      </c>
      <c r="J286" s="116">
        <f>IF(ISERROR(VLOOKUP($A286,VSMR!$A:$DR,J$3,0)),"",VLOOKUP($A286,VSMR!$A:$DR,J$3,0))</f>
        <v>280</v>
      </c>
      <c r="K286" s="115">
        <f>IF(ISERROR(VLOOKUP($A286,VSMR!$A:$DR,K$3,0)),"",VLOOKUP($A286,VSMR!$A:$DR,K$3,0))</f>
        <v>280</v>
      </c>
      <c r="L286" s="116">
        <f>IF(ISERROR(VLOOKUP($A286,VSMR!$A:$DR,L$3,0)),"",VLOOKUP($A286,VSMR!$A:$DR,L$3,0))</f>
        <v>280</v>
      </c>
      <c r="M286" s="117">
        <f>IF(ISERROR(VLOOKUP($A286,VSMR!$A:$DR,M$3,0)),"",VLOOKUP($A286,VSMR!$A:$DR,M$3,0))</f>
        <v>280</v>
      </c>
      <c r="N286" t="s">
        <v>822</v>
      </c>
      <c r="O286" t="s">
        <v>804</v>
      </c>
      <c r="Q286" s="149"/>
    </row>
    <row r="287" spans="1:17" ht="12.75">
      <c r="A287" s="78" t="s">
        <v>296</v>
      </c>
      <c r="B287" s="20" t="s">
        <v>577</v>
      </c>
      <c r="C287" s="112">
        <f>IF(ISERROR(VLOOKUP($A287,'[1]Q4 0203'!$C:$F,C$3,0)),"",VLOOKUP($A287,'[1]Q4 0203'!$C:$F,C$3,0))</f>
        <v>2</v>
      </c>
      <c r="D287" s="113">
        <f>IF(ISERROR(VLOOKUP($A287,'[1]Q4 0304'!$C:$F,D$3,0)),"",VLOOKUP($A287,'[1]Q4 0304'!$C:$F,D$3,0))</f>
        <v>10</v>
      </c>
      <c r="E287" s="114">
        <f>IF(ISERROR(VLOOKUP($A287,'[1]Q4 0405'!$C:$E,E$3,0)),"",VLOOKUP($A287,'[1]Q4 0405'!$C:$E,E$3,0))</f>
        <v>33</v>
      </c>
      <c r="F287" s="115">
        <f>IF(ISERROR(VLOOKUP($A287,'[1]Q4 0506'!$C:$F,F$3,0)),"",VLOOKUP($A287,'[1]Q4 0506'!$C:$F,F$3,0))</f>
        <v>0</v>
      </c>
      <c r="G287" s="114">
        <f>IF(ISERROR(VLOOKUP($A287,'[1]Q4 0607'!$C:$F,G$3,0)),"",VLOOKUP($A287,'[1]Q4 0607'!$C:$F,G$3,0))</f>
      </c>
      <c r="H287" s="113">
        <f>IF(ISERROR(VLOOKUP($A287,LDPR!$A:$F,H$3,0)),"",VLOOKUP($A287,LDPR!$A:$F,H$3,0))</f>
      </c>
      <c r="I287" s="116">
        <f>IF(ISERROR(VLOOKUP($A287,VSMR!$A:$DR,I$3,0)),"",VLOOKUP($A287,VSMR!$A:$DR,I$3,0))</f>
      </c>
      <c r="J287" s="116">
        <f>IF(ISERROR(VLOOKUP($A287,VSMR!$A:$DR,J$3,0)),"",VLOOKUP($A287,VSMR!$A:$DR,J$3,0))</f>
      </c>
      <c r="K287" s="115">
        <f>IF(ISERROR(VLOOKUP($A287,VSMR!$A:$DR,K$3,0)),"",VLOOKUP($A287,VSMR!$A:$DR,K$3,0))</f>
      </c>
      <c r="L287" s="116">
        <f>IF(ISERROR(VLOOKUP($A287,VSMR!$A:$DR,L$3,0)),"",VLOOKUP($A287,VSMR!$A:$DR,L$3,0))</f>
      </c>
      <c r="M287" s="117">
        <f>IF(ISERROR(VLOOKUP($A287,VSMR!$A:$DR,M$3,0)),"",VLOOKUP($A287,VSMR!$A:$DR,M$3,0))</f>
      </c>
      <c r="N287" t="s">
        <v>835</v>
      </c>
      <c r="O287" t="e">
        <v>#N/A</v>
      </c>
      <c r="Q287" s="149"/>
    </row>
    <row r="288" spans="1:17" ht="12.75">
      <c r="A288" s="78" t="s">
        <v>174</v>
      </c>
      <c r="B288" s="20" t="s">
        <v>772</v>
      </c>
      <c r="C288" s="112">
        <f>IF(ISERROR(VLOOKUP($A288,'[1]Q4 0203'!$C:$F,C$3,0)),"",VLOOKUP($A288,'[1]Q4 0203'!$C:$F,C$3,0))</f>
      </c>
      <c r="D288" s="113">
        <f>IF(ISERROR(VLOOKUP($A288,'[1]Q4 0304'!$C:$F,D$3,0)),"",VLOOKUP($A288,'[1]Q4 0304'!$C:$F,D$3,0))</f>
      </c>
      <c r="E288" s="114">
        <f>IF(ISERROR(VLOOKUP($A288,'[1]Q4 0405'!$C:$E,E$3,0)),"",VLOOKUP($A288,'[1]Q4 0405'!$C:$E,E$3,0))</f>
      </c>
      <c r="F288" s="115">
        <f>IF(ISERROR(VLOOKUP($A288,'[1]Q4 0506'!$C:$F,F$3,0)),"",VLOOKUP($A288,'[1]Q4 0506'!$C:$F,F$3,0))</f>
      </c>
      <c r="G288" s="114">
        <f>IF(ISERROR(VLOOKUP($A288,'[1]Q4 0607'!$C:$F,G$3,0)),"",VLOOKUP($A288,'[1]Q4 0607'!$C:$F,G$3,0))</f>
        <v>110</v>
      </c>
      <c r="H288" s="113">
        <f>IF(ISERROR(VLOOKUP($A288,LDPR!$A:$F,H$3,0)),"",VLOOKUP($A288,LDPR!$A:$F,H$3,0))</f>
        <v>125</v>
      </c>
      <c r="I288" s="116">
        <f>IF(ISERROR(VLOOKUP($A288,VSMR!$A:$DR,I$3,0)),"",VLOOKUP($A288,VSMR!$A:$DR,I$3,0))</f>
        <v>134</v>
      </c>
      <c r="J288" s="116">
        <f>IF(ISERROR(VLOOKUP($A288,VSMR!$A:$DR,J$3,0)),"",VLOOKUP($A288,VSMR!$A:$DR,J$3,0))</f>
        <v>135</v>
      </c>
      <c r="K288" s="115">
        <f>IF(ISERROR(VLOOKUP($A288,VSMR!$A:$DR,K$3,0)),"",VLOOKUP($A288,VSMR!$A:$DR,K$3,0))</f>
        <v>136</v>
      </c>
      <c r="L288" s="116">
        <f>IF(ISERROR(VLOOKUP($A288,VSMR!$A:$DR,L$3,0)),"",VLOOKUP($A288,VSMR!$A:$DR,L$3,0))</f>
        <v>149</v>
      </c>
      <c r="M288" s="117">
        <f>IF(ISERROR(VLOOKUP($A288,VSMR!$A:$DR,M$3,0)),"",VLOOKUP($A288,VSMR!$A:$DR,M$3,0))</f>
        <v>151</v>
      </c>
      <c r="N288" t="e">
        <v>#N/A</v>
      </c>
      <c r="O288" t="s">
        <v>804</v>
      </c>
      <c r="Q288" s="149"/>
    </row>
    <row r="289" spans="1:17" ht="12.75">
      <c r="A289" s="78" t="s">
        <v>406</v>
      </c>
      <c r="B289" s="20" t="s">
        <v>704</v>
      </c>
      <c r="C289" s="112">
        <f>IF(ISERROR(VLOOKUP($A289,'[1]Q4 0203'!$C:$F,C$3,0)),"",VLOOKUP($A289,'[1]Q4 0203'!$C:$F,C$3,0))</f>
        <v>91</v>
      </c>
      <c r="D289" s="113">
        <f>IF(ISERROR(VLOOKUP($A289,'[1]Q4 0304'!$C:$F,D$3,0)),"",VLOOKUP($A289,'[1]Q4 0304'!$C:$F,D$3,0))</f>
        <v>61</v>
      </c>
      <c r="E289" s="114">
        <f>IF(ISERROR(VLOOKUP($A289,'[1]Q4 0405'!$C:$E,E$3,0)),"",VLOOKUP($A289,'[1]Q4 0405'!$C:$E,E$3,0))</f>
        <v>77</v>
      </c>
      <c r="F289" s="115">
        <f>IF(ISERROR(VLOOKUP($A289,'[1]Q4 0506'!$C:$F,F$3,0)),"",VLOOKUP($A289,'[1]Q4 0506'!$C:$F,F$3,0))</f>
        <v>98</v>
      </c>
      <c r="G289" s="114">
        <f>IF(ISERROR(VLOOKUP($A289,'[1]Q4 0607'!$C:$F,G$3,0)),"",VLOOKUP($A289,'[1]Q4 0607'!$C:$F,G$3,0))</f>
      </c>
      <c r="H289" s="113">
        <f>IF(ISERROR(VLOOKUP($A289,LDPR!$A:$F,H$3,0)),"",VLOOKUP($A289,LDPR!$A:$F,H$3,0))</f>
      </c>
      <c r="I289" s="116">
        <f>IF(ISERROR(VLOOKUP($A289,VSMR!$A:$DR,I$3,0)),"",VLOOKUP($A289,VSMR!$A:$DR,I$3,0))</f>
      </c>
      <c r="J289" s="116">
        <f>IF(ISERROR(VLOOKUP($A289,VSMR!$A:$DR,J$3,0)),"",VLOOKUP($A289,VSMR!$A:$DR,J$3,0))</f>
      </c>
      <c r="K289" s="115">
        <f>IF(ISERROR(VLOOKUP($A289,VSMR!$A:$DR,K$3,0)),"",VLOOKUP($A289,VSMR!$A:$DR,K$3,0))</f>
      </c>
      <c r="L289" s="116">
        <f>IF(ISERROR(VLOOKUP($A289,VSMR!$A:$DR,L$3,0)),"",VLOOKUP($A289,VSMR!$A:$DR,L$3,0))</f>
      </c>
      <c r="M289" s="117">
        <f>IF(ISERROR(VLOOKUP($A289,VSMR!$A:$DR,M$3,0)),"",VLOOKUP($A289,VSMR!$A:$DR,M$3,0))</f>
      </c>
      <c r="N289" t="s">
        <v>821</v>
      </c>
      <c r="O289" t="s">
        <v>804</v>
      </c>
      <c r="Q289" s="149"/>
    </row>
    <row r="290" spans="1:17" ht="12.75">
      <c r="A290" s="78" t="s">
        <v>354</v>
      </c>
      <c r="B290" s="20" t="s">
        <v>645</v>
      </c>
      <c r="C290" s="112">
        <f>IF(ISERROR(VLOOKUP($A290,'[1]Q4 0203'!$C:$F,C$3,0)),"",VLOOKUP($A290,'[1]Q4 0203'!$C:$F,C$3,0))</f>
        <v>8</v>
      </c>
      <c r="D290" s="113">
        <f>IF(ISERROR(VLOOKUP($A290,'[1]Q4 0304'!$C:$F,D$3,0)),"",VLOOKUP($A290,'[1]Q4 0304'!$C:$F,D$3,0))</f>
        <v>98</v>
      </c>
      <c r="E290" s="114">
        <f>IF(ISERROR(VLOOKUP($A290,'[1]Q4 0405'!$C:$E,E$3,0)),"",VLOOKUP($A290,'[1]Q4 0405'!$C:$E,E$3,0))</f>
        <v>134</v>
      </c>
      <c r="F290" s="115">
        <f>IF(ISERROR(VLOOKUP($A290,'[1]Q4 0506'!$C:$F,F$3,0)),"",VLOOKUP($A290,'[1]Q4 0506'!$C:$F,F$3,0))</f>
        <v>38</v>
      </c>
      <c r="G290" s="114">
        <f>IF(ISERROR(VLOOKUP($A290,'[1]Q4 0607'!$C:$F,G$3,0)),"",VLOOKUP($A290,'[1]Q4 0607'!$C:$F,G$3,0))</f>
      </c>
      <c r="H290" s="113">
        <f>IF(ISERROR(VLOOKUP($A290,LDPR!$A:$F,H$3,0)),"",VLOOKUP($A290,LDPR!$A:$F,H$3,0))</f>
      </c>
      <c r="I290" s="116">
        <f>IF(ISERROR(VLOOKUP($A290,VSMR!$A:$DR,I$3,0)),"",VLOOKUP($A290,VSMR!$A:$DR,I$3,0))</f>
      </c>
      <c r="J290" s="116">
        <f>IF(ISERROR(VLOOKUP($A290,VSMR!$A:$DR,J$3,0)),"",VLOOKUP($A290,VSMR!$A:$DR,J$3,0))</f>
      </c>
      <c r="K290" s="115">
        <f>IF(ISERROR(VLOOKUP($A290,VSMR!$A:$DR,K$3,0)),"",VLOOKUP($A290,VSMR!$A:$DR,K$3,0))</f>
      </c>
      <c r="L290" s="116">
        <f>IF(ISERROR(VLOOKUP($A290,VSMR!$A:$DR,L$3,0)),"",VLOOKUP($A290,VSMR!$A:$DR,L$3,0))</f>
      </c>
      <c r="M290" s="117">
        <f>IF(ISERROR(VLOOKUP($A290,VSMR!$A:$DR,M$3,0)),"",VLOOKUP($A290,VSMR!$A:$DR,M$3,0))</f>
      </c>
      <c r="N290" t="s">
        <v>837</v>
      </c>
      <c r="O290" t="e">
        <v>#N/A</v>
      </c>
      <c r="Q290" s="149"/>
    </row>
    <row r="291" spans="1:17" ht="12.75">
      <c r="A291" s="78" t="s">
        <v>164</v>
      </c>
      <c r="B291" s="20" t="s">
        <v>773</v>
      </c>
      <c r="C291" s="112">
        <f>IF(ISERROR(VLOOKUP($A291,'[1]Q4 0203'!$C:$F,C$3,0)),"",VLOOKUP($A291,'[1]Q4 0203'!$C:$F,C$3,0))</f>
      </c>
      <c r="D291" s="113">
        <f>IF(ISERROR(VLOOKUP($A291,'[1]Q4 0304'!$C:$F,D$3,0)),"",VLOOKUP($A291,'[1]Q4 0304'!$C:$F,D$3,0))</f>
      </c>
      <c r="E291" s="114">
        <f>IF(ISERROR(VLOOKUP($A291,'[1]Q4 0405'!$C:$E,E$3,0)),"",VLOOKUP($A291,'[1]Q4 0405'!$C:$E,E$3,0))</f>
      </c>
      <c r="F291" s="115">
        <f>IF(ISERROR(VLOOKUP($A291,'[1]Q4 0506'!$C:$F,F$3,0)),"",VLOOKUP($A291,'[1]Q4 0506'!$C:$F,F$3,0))</f>
      </c>
      <c r="G291" s="114">
        <f>IF(ISERROR(VLOOKUP($A291,'[1]Q4 0607'!$C:$F,G$3,0)),"",VLOOKUP($A291,'[1]Q4 0607'!$C:$F,G$3,0))</f>
        <v>311</v>
      </c>
      <c r="H291" s="113">
        <f>IF(ISERROR(VLOOKUP($A291,LDPR!$A:$F,H$3,0)),"",VLOOKUP($A291,LDPR!$A:$F,H$3,0))</f>
        <v>120</v>
      </c>
      <c r="I291" s="116">
        <f>IF(ISERROR(VLOOKUP($A291,VSMR!$A:$DR,I$3,0)),"",VLOOKUP($A291,VSMR!$A:$DR,I$3,0))</f>
        <v>145</v>
      </c>
      <c r="J291" s="116">
        <f>IF(ISERROR(VLOOKUP($A291,VSMR!$A:$DR,J$3,0)),"",VLOOKUP($A291,VSMR!$A:$DR,J$3,0))</f>
        <v>188</v>
      </c>
      <c r="K291" s="115">
        <f>IF(ISERROR(VLOOKUP($A291,VSMR!$A:$DR,K$3,0)),"",VLOOKUP($A291,VSMR!$A:$DR,K$3,0))</f>
        <v>214</v>
      </c>
      <c r="L291" s="116">
        <f>IF(ISERROR(VLOOKUP($A291,VSMR!$A:$DR,L$3,0)),"",VLOOKUP($A291,VSMR!$A:$DR,L$3,0))</f>
        <v>254</v>
      </c>
      <c r="M291" s="117">
        <f>IF(ISERROR(VLOOKUP($A291,VSMR!$A:$DR,M$3,0)),"",VLOOKUP($A291,VSMR!$A:$DR,M$3,0))</f>
        <v>320</v>
      </c>
      <c r="N291" t="e">
        <v>#N/A</v>
      </c>
      <c r="O291" t="s">
        <v>809</v>
      </c>
      <c r="Q291" s="149"/>
    </row>
    <row r="292" spans="1:17" ht="12.75">
      <c r="A292" s="78" t="s">
        <v>355</v>
      </c>
      <c r="B292" s="20" t="s">
        <v>646</v>
      </c>
      <c r="C292" s="112">
        <f>IF(ISERROR(VLOOKUP($A292,'[1]Q4 0203'!$C:$F,C$3,0)),"",VLOOKUP($A292,'[1]Q4 0203'!$C:$F,C$3,0))</f>
        <v>7</v>
      </c>
      <c r="D292" s="113">
        <f>IF(ISERROR(VLOOKUP($A292,'[1]Q4 0304'!$C:$F,D$3,0)),"",VLOOKUP($A292,'[1]Q4 0304'!$C:$F,D$3,0))</f>
        <v>20</v>
      </c>
      <c r="E292" s="114">
        <f>IF(ISERROR(VLOOKUP($A292,'[1]Q4 0405'!$C:$E,E$3,0)),"",VLOOKUP($A292,'[1]Q4 0405'!$C:$E,E$3,0))</f>
        <v>22</v>
      </c>
      <c r="F292" s="115">
        <f>IF(ISERROR(VLOOKUP($A292,'[1]Q4 0506'!$C:$F,F$3,0)),"",VLOOKUP($A292,'[1]Q4 0506'!$C:$F,F$3,0))</f>
        <v>18</v>
      </c>
      <c r="G292" s="114">
        <f>IF(ISERROR(VLOOKUP($A292,'[1]Q4 0607'!$C:$F,G$3,0)),"",VLOOKUP($A292,'[1]Q4 0607'!$C:$F,G$3,0))</f>
      </c>
      <c r="H292" s="113">
        <f>IF(ISERROR(VLOOKUP($A292,LDPR!$A:$F,H$3,0)),"",VLOOKUP($A292,LDPR!$A:$F,H$3,0))</f>
      </c>
      <c r="I292" s="116">
        <f>IF(ISERROR(VLOOKUP($A292,VSMR!$A:$DR,I$3,0)),"",VLOOKUP($A292,VSMR!$A:$DR,I$3,0))</f>
      </c>
      <c r="J292" s="116">
        <f>IF(ISERROR(VLOOKUP($A292,VSMR!$A:$DR,J$3,0)),"",VLOOKUP($A292,VSMR!$A:$DR,J$3,0))</f>
      </c>
      <c r="K292" s="115">
        <f>IF(ISERROR(VLOOKUP($A292,VSMR!$A:$DR,K$3,0)),"",VLOOKUP($A292,VSMR!$A:$DR,K$3,0))</f>
      </c>
      <c r="L292" s="116">
        <f>IF(ISERROR(VLOOKUP($A292,VSMR!$A:$DR,L$3,0)),"",VLOOKUP($A292,VSMR!$A:$DR,L$3,0))</f>
      </c>
      <c r="M292" s="117">
        <f>IF(ISERROR(VLOOKUP($A292,VSMR!$A:$DR,M$3,0)),"",VLOOKUP($A292,VSMR!$A:$DR,M$3,0))</f>
      </c>
      <c r="N292" t="s">
        <v>837</v>
      </c>
      <c r="O292" t="e">
        <v>#N/A</v>
      </c>
      <c r="Q292" s="149"/>
    </row>
    <row r="293" spans="1:17" ht="12.75">
      <c r="A293" s="78" t="s">
        <v>87</v>
      </c>
      <c r="B293" s="20" t="s">
        <v>705</v>
      </c>
      <c r="C293" s="112">
        <f>IF(ISERROR(VLOOKUP($A293,'[1]Q4 0203'!$C:$F,C$3,0)),"",VLOOKUP($A293,'[1]Q4 0203'!$C:$F,C$3,0))</f>
        <v>59</v>
      </c>
      <c r="D293" s="113">
        <f>IF(ISERROR(VLOOKUP($A293,'[1]Q4 0304'!$C:$F,D$3,0)),"",VLOOKUP($A293,'[1]Q4 0304'!$C:$F,D$3,0))</f>
        <v>124</v>
      </c>
      <c r="E293" s="114">
        <f>IF(ISERROR(VLOOKUP($A293,'[1]Q4 0405'!$C:$E,E$3,0)),"",VLOOKUP($A293,'[1]Q4 0405'!$C:$E,E$3,0))</f>
        <v>104</v>
      </c>
      <c r="F293" s="115">
        <f>IF(ISERROR(VLOOKUP($A293,'[1]Q4 0506'!$C:$F,F$3,0)),"",VLOOKUP($A293,'[1]Q4 0506'!$C:$F,F$3,0))</f>
        <v>65</v>
      </c>
      <c r="G293" s="114">
        <f>IF(ISERROR(VLOOKUP($A293,'[1]Q4 0607'!$C:$F,G$3,0)),"",VLOOKUP($A293,'[1]Q4 0607'!$C:$F,G$3,0))</f>
        <v>151</v>
      </c>
      <c r="H293" s="113">
        <f>IF(ISERROR(VLOOKUP($A293,LDPR!$A:$F,H$3,0)),"",VLOOKUP($A293,LDPR!$A:$F,H$3,0))</f>
        <v>76</v>
      </c>
      <c r="I293" s="116">
        <f>IF(ISERROR(VLOOKUP($A293,VSMR!$A:$DR,I$3,0)),"",VLOOKUP($A293,VSMR!$A:$DR,I$3,0))</f>
        <v>82</v>
      </c>
      <c r="J293" s="116">
        <f>IF(ISERROR(VLOOKUP($A293,VSMR!$A:$DR,J$3,0)),"",VLOOKUP($A293,VSMR!$A:$DR,J$3,0))</f>
        <v>101</v>
      </c>
      <c r="K293" s="115">
        <f>IF(ISERROR(VLOOKUP($A293,VSMR!$A:$DR,K$3,0)),"",VLOOKUP($A293,VSMR!$A:$DR,K$3,0))</f>
        <v>104</v>
      </c>
      <c r="L293" s="116">
        <f>IF(ISERROR(VLOOKUP($A293,VSMR!$A:$DR,L$3,0)),"",VLOOKUP($A293,VSMR!$A:$DR,L$3,0))</f>
        <v>115</v>
      </c>
      <c r="M293" s="117">
        <f>IF(ISERROR(VLOOKUP($A293,VSMR!$A:$DR,M$3,0)),"",VLOOKUP($A293,VSMR!$A:$DR,M$3,0))</f>
        <v>166</v>
      </c>
      <c r="N293" t="s">
        <v>821</v>
      </c>
      <c r="O293" t="s">
        <v>804</v>
      </c>
      <c r="Q293" s="149"/>
    </row>
    <row r="294" spans="1:17" ht="12.75">
      <c r="A294" s="78" t="s">
        <v>201</v>
      </c>
      <c r="B294" s="20" t="s">
        <v>426</v>
      </c>
      <c r="C294" s="112" t="str">
        <f>IF(ISERROR(VLOOKUP($A294,'[1]Q4 0203'!$C:$F,C$3,0)),"",VLOOKUP($A294,'[1]Q4 0203'!$C:$F,C$3,0))</f>
        <v>no data</v>
      </c>
      <c r="D294" s="113">
        <f>IF(ISERROR(VLOOKUP($A294,'[1]Q4 0304'!$C:$F,D$3,0)),"",VLOOKUP($A294,'[1]Q4 0304'!$C:$F,D$3,0))</f>
        <v>10</v>
      </c>
      <c r="E294" s="114">
        <f>IF(ISERROR(VLOOKUP($A294,'[1]Q4 0405'!$C:$E,E$3,0)),"",VLOOKUP($A294,'[1]Q4 0405'!$C:$E,E$3,0))</f>
        <v>11</v>
      </c>
      <c r="F294" s="115">
        <f>IF(ISERROR(VLOOKUP($A294,'[1]Q4 0506'!$C:$F,F$3,0)),"",VLOOKUP($A294,'[1]Q4 0506'!$C:$F,F$3,0))</f>
        <v>45</v>
      </c>
      <c r="G294" s="114">
        <f>IF(ISERROR(VLOOKUP($A294,'[1]Q4 0607'!$C:$F,G$3,0)),"",VLOOKUP($A294,'[1]Q4 0607'!$C:$F,G$3,0))</f>
      </c>
      <c r="H294" s="113">
        <f>IF(ISERROR(VLOOKUP($A294,LDPR!$A:$F,H$3,0)),"",VLOOKUP($A294,LDPR!$A:$F,H$3,0))</f>
      </c>
      <c r="I294" s="116">
        <f>IF(ISERROR(VLOOKUP($A294,VSMR!$A:$DR,I$3,0)),"",VLOOKUP($A294,VSMR!$A:$DR,I$3,0))</f>
      </c>
      <c r="J294" s="116">
        <f>IF(ISERROR(VLOOKUP($A294,VSMR!$A:$DR,J$3,0)),"",VLOOKUP($A294,VSMR!$A:$DR,J$3,0))</f>
      </c>
      <c r="K294" s="115">
        <f>IF(ISERROR(VLOOKUP($A294,VSMR!$A:$DR,K$3,0)),"",VLOOKUP($A294,VSMR!$A:$DR,K$3,0))</f>
      </c>
      <c r="L294" s="116">
        <f>IF(ISERROR(VLOOKUP($A294,VSMR!$A:$DR,L$3,0)),"",VLOOKUP($A294,VSMR!$A:$DR,L$3,0))</f>
      </c>
      <c r="M294" s="117">
        <f>IF(ISERROR(VLOOKUP($A294,VSMR!$A:$DR,M$3,0)),"",VLOOKUP($A294,VSMR!$A:$DR,M$3,0))</f>
      </c>
      <c r="N294" t="s">
        <v>826</v>
      </c>
      <c r="O294" t="e">
        <v>#N/A</v>
      </c>
      <c r="Q294" s="149"/>
    </row>
    <row r="295" spans="1:17" ht="12.75">
      <c r="A295" s="78" t="s">
        <v>126</v>
      </c>
      <c r="B295" s="20" t="s">
        <v>774</v>
      </c>
      <c r="C295" s="112">
        <f>IF(ISERROR(VLOOKUP($A295,'[1]Q4 0203'!$C:$F,C$3,0)),"",VLOOKUP($A295,'[1]Q4 0203'!$C:$F,C$3,0))</f>
      </c>
      <c r="D295" s="113">
        <f>IF(ISERROR(VLOOKUP($A295,'[1]Q4 0304'!$C:$F,D$3,0)),"",VLOOKUP($A295,'[1]Q4 0304'!$C:$F,D$3,0))</f>
      </c>
      <c r="E295" s="114">
        <f>IF(ISERROR(VLOOKUP($A295,'[1]Q4 0405'!$C:$E,E$3,0)),"",VLOOKUP($A295,'[1]Q4 0405'!$C:$E,E$3,0))</f>
      </c>
      <c r="F295" s="115">
        <f>IF(ISERROR(VLOOKUP($A295,'[1]Q4 0506'!$C:$F,F$3,0)),"",VLOOKUP($A295,'[1]Q4 0506'!$C:$F,F$3,0))</f>
      </c>
      <c r="G295" s="114">
        <f>IF(ISERROR(VLOOKUP($A295,'[1]Q4 0607'!$C:$F,G$3,0)),"",VLOOKUP($A295,'[1]Q4 0607'!$C:$F,G$3,0))</f>
        <v>298</v>
      </c>
      <c r="H295" s="113">
        <f>IF(ISERROR(VLOOKUP($A295,LDPR!$A:$F,H$3,0)),"",VLOOKUP($A295,LDPR!$A:$F,H$3,0))</f>
        <v>111</v>
      </c>
      <c r="I295" s="116">
        <f>IF(ISERROR(VLOOKUP($A295,VSMR!$A:$DR,I$3,0)),"",VLOOKUP($A295,VSMR!$A:$DR,I$3,0))</f>
        <v>169</v>
      </c>
      <c r="J295" s="116">
        <f>IF(ISERROR(VLOOKUP($A295,VSMR!$A:$DR,J$3,0)),"",VLOOKUP($A295,VSMR!$A:$DR,J$3,0))</f>
        <v>174</v>
      </c>
      <c r="K295" s="115">
        <f>IF(ISERROR(VLOOKUP($A295,VSMR!$A:$DR,K$3,0)),"",VLOOKUP($A295,VSMR!$A:$DR,K$3,0))</f>
        <v>65</v>
      </c>
      <c r="L295" s="116">
        <f>IF(ISERROR(VLOOKUP($A295,VSMR!$A:$DR,L$3,0)),"",VLOOKUP($A295,VSMR!$A:$DR,L$3,0))</f>
        <v>38</v>
      </c>
      <c r="M295" s="117">
        <f>IF(ISERROR(VLOOKUP($A295,VSMR!$A:$DR,M$3,0)),"",VLOOKUP($A295,VSMR!$A:$DR,M$3,0))</f>
        <v>59</v>
      </c>
      <c r="N295" t="e">
        <v>#N/A</v>
      </c>
      <c r="O295" t="s">
        <v>805</v>
      </c>
      <c r="Q295" s="149"/>
    </row>
    <row r="296" spans="1:17" ht="12.75">
      <c r="A296" s="78" t="s">
        <v>214</v>
      </c>
      <c r="B296" s="20" t="s">
        <v>440</v>
      </c>
      <c r="C296" s="112">
        <f>IF(ISERROR(VLOOKUP($A296,'[1]Q4 0203'!$C:$F,C$3,0)),"",VLOOKUP($A296,'[1]Q4 0203'!$C:$F,C$3,0))</f>
        <v>19</v>
      </c>
      <c r="D296" s="113">
        <f>IF(ISERROR(VLOOKUP($A296,'[1]Q4 0304'!$C:$F,D$3,0)),"",VLOOKUP($A296,'[1]Q4 0304'!$C:$F,D$3,0))</f>
        <v>60</v>
      </c>
      <c r="E296" s="114">
        <f>IF(ISERROR(VLOOKUP($A296,'[1]Q4 0405'!$C:$E,E$3,0)),"",VLOOKUP($A296,'[1]Q4 0405'!$C:$E,E$3,0))</f>
        <v>0</v>
      </c>
      <c r="F296" s="115">
        <f>IF(ISERROR(VLOOKUP($A296,'[1]Q4 0506'!$C:$F,F$3,0)),"",VLOOKUP($A296,'[1]Q4 0506'!$C:$F,F$3,0))</f>
        <v>57</v>
      </c>
      <c r="G296" s="114">
        <f>IF(ISERROR(VLOOKUP($A296,'[1]Q4 0607'!$C:$F,G$3,0)),"",VLOOKUP($A296,'[1]Q4 0607'!$C:$F,G$3,0))</f>
      </c>
      <c r="H296" s="113">
        <f>IF(ISERROR(VLOOKUP($A296,LDPR!$A:$F,H$3,0)),"",VLOOKUP($A296,LDPR!$A:$F,H$3,0))</f>
      </c>
      <c r="I296" s="116">
        <f>IF(ISERROR(VLOOKUP($A296,VSMR!$A:$DR,I$3,0)),"",VLOOKUP($A296,VSMR!$A:$DR,I$3,0))</f>
      </c>
      <c r="J296" s="116">
        <f>IF(ISERROR(VLOOKUP($A296,VSMR!$A:$DR,J$3,0)),"",VLOOKUP($A296,VSMR!$A:$DR,J$3,0))</f>
      </c>
      <c r="K296" s="115">
        <f>IF(ISERROR(VLOOKUP($A296,VSMR!$A:$DR,K$3,0)),"",VLOOKUP($A296,VSMR!$A:$DR,K$3,0))</f>
      </c>
      <c r="L296" s="116">
        <f>IF(ISERROR(VLOOKUP($A296,VSMR!$A:$DR,L$3,0)),"",VLOOKUP($A296,VSMR!$A:$DR,L$3,0))</f>
      </c>
      <c r="M296" s="117">
        <f>IF(ISERROR(VLOOKUP($A296,VSMR!$A:$DR,M$3,0)),"",VLOOKUP($A296,VSMR!$A:$DR,M$3,0))</f>
      </c>
      <c r="N296" t="s">
        <v>824</v>
      </c>
      <c r="O296" t="e">
        <v>#N/A</v>
      </c>
      <c r="Q296" s="149"/>
    </row>
    <row r="297" spans="1:17" ht="12.75">
      <c r="A297" s="78" t="s">
        <v>297</v>
      </c>
      <c r="B297" s="20" t="s">
        <v>578</v>
      </c>
      <c r="C297" s="112">
        <f>IF(ISERROR(VLOOKUP($A297,'[1]Q4 0203'!$C:$F,C$3,0)),"",VLOOKUP($A297,'[1]Q4 0203'!$C:$F,C$3,0))</f>
        <v>8</v>
      </c>
      <c r="D297" s="113">
        <f>IF(ISERROR(VLOOKUP($A297,'[1]Q4 0304'!$C:$F,D$3,0)),"",VLOOKUP($A297,'[1]Q4 0304'!$C:$F,D$3,0))</f>
        <v>9</v>
      </c>
      <c r="E297" s="114">
        <f>IF(ISERROR(VLOOKUP($A297,'[1]Q4 0405'!$C:$E,E$3,0)),"",VLOOKUP($A297,'[1]Q4 0405'!$C:$E,E$3,0))</f>
        <v>16</v>
      </c>
      <c r="F297" s="115">
        <f>IF(ISERROR(VLOOKUP($A297,'[1]Q4 0506'!$C:$F,F$3,0)),"",VLOOKUP($A297,'[1]Q4 0506'!$C:$F,F$3,0))</f>
        <v>20</v>
      </c>
      <c r="G297" s="114">
        <f>IF(ISERROR(VLOOKUP($A297,'[1]Q4 0607'!$C:$F,G$3,0)),"",VLOOKUP($A297,'[1]Q4 0607'!$C:$F,G$3,0))</f>
      </c>
      <c r="H297" s="113">
        <f>IF(ISERROR(VLOOKUP($A297,LDPR!$A:$F,H$3,0)),"",VLOOKUP($A297,LDPR!$A:$F,H$3,0))</f>
      </c>
      <c r="I297" s="116">
        <f>IF(ISERROR(VLOOKUP($A297,VSMR!$A:$DR,I$3,0)),"",VLOOKUP($A297,VSMR!$A:$DR,I$3,0))</f>
      </c>
      <c r="J297" s="116">
        <f>IF(ISERROR(VLOOKUP($A297,VSMR!$A:$DR,J$3,0)),"",VLOOKUP($A297,VSMR!$A:$DR,J$3,0))</f>
      </c>
      <c r="K297" s="115">
        <f>IF(ISERROR(VLOOKUP($A297,VSMR!$A:$DR,K$3,0)),"",VLOOKUP($A297,VSMR!$A:$DR,K$3,0))</f>
      </c>
      <c r="L297" s="116">
        <f>IF(ISERROR(VLOOKUP($A297,VSMR!$A:$DR,L$3,0)),"",VLOOKUP($A297,VSMR!$A:$DR,L$3,0))</f>
      </c>
      <c r="M297" s="117">
        <f>IF(ISERROR(VLOOKUP($A297,VSMR!$A:$DR,M$3,0)),"",VLOOKUP($A297,VSMR!$A:$DR,M$3,0))</f>
      </c>
      <c r="N297" t="s">
        <v>835</v>
      </c>
      <c r="O297" t="e">
        <v>#N/A</v>
      </c>
      <c r="Q297" s="149"/>
    </row>
    <row r="298" spans="1:17" ht="12.75">
      <c r="A298" s="78" t="s">
        <v>365</v>
      </c>
      <c r="B298" s="20" t="s">
        <v>658</v>
      </c>
      <c r="C298" s="112">
        <f>IF(ISERROR(VLOOKUP($A298,'[1]Q4 0203'!$C:$F,C$3,0)),"",VLOOKUP($A298,'[1]Q4 0203'!$C:$F,C$3,0))</f>
        <v>45</v>
      </c>
      <c r="D298" s="113">
        <f>IF(ISERROR(VLOOKUP($A298,'[1]Q4 0304'!$C:$F,D$3,0)),"",VLOOKUP($A298,'[1]Q4 0304'!$C:$F,D$3,0))</f>
        <v>43</v>
      </c>
      <c r="E298" s="114">
        <f>IF(ISERROR(VLOOKUP($A298,'[1]Q4 0405'!$C:$E,E$3,0)),"",VLOOKUP($A298,'[1]Q4 0405'!$C:$E,E$3,0))</f>
        <v>16</v>
      </c>
      <c r="F298" s="115">
        <f>IF(ISERROR(VLOOKUP($A298,'[1]Q4 0506'!$C:$F,F$3,0)),"",VLOOKUP($A298,'[1]Q4 0506'!$C:$F,F$3,0))</f>
        <v>15</v>
      </c>
      <c r="G298" s="114">
        <f>IF(ISERROR(VLOOKUP($A298,'[1]Q4 0607'!$C:$F,G$3,0)),"",VLOOKUP($A298,'[1]Q4 0607'!$C:$F,G$3,0))</f>
      </c>
      <c r="H298" s="113">
        <f>IF(ISERROR(VLOOKUP($A298,LDPR!$A:$F,H$3,0)),"",VLOOKUP($A298,LDPR!$A:$F,H$3,0))</f>
      </c>
      <c r="I298" s="116">
        <f>IF(ISERROR(VLOOKUP($A298,VSMR!$A:$DR,I$3,0)),"",VLOOKUP($A298,VSMR!$A:$DR,I$3,0))</f>
      </c>
      <c r="J298" s="116">
        <f>IF(ISERROR(VLOOKUP($A298,VSMR!$A:$DR,J$3,0)),"",VLOOKUP($A298,VSMR!$A:$DR,J$3,0))</f>
      </c>
      <c r="K298" s="115">
        <f>IF(ISERROR(VLOOKUP($A298,VSMR!$A:$DR,K$3,0)),"",VLOOKUP($A298,VSMR!$A:$DR,K$3,0))</f>
      </c>
      <c r="L298" s="116">
        <f>IF(ISERROR(VLOOKUP($A298,VSMR!$A:$DR,L$3,0)),"",VLOOKUP($A298,VSMR!$A:$DR,L$3,0))</f>
      </c>
      <c r="M298" s="117">
        <f>IF(ISERROR(VLOOKUP($A298,VSMR!$A:$DR,M$3,0)),"",VLOOKUP($A298,VSMR!$A:$DR,M$3,0))</f>
      </c>
      <c r="N298" t="s">
        <v>817</v>
      </c>
      <c r="O298" t="e">
        <v>#N/A</v>
      </c>
      <c r="Q298" s="149"/>
    </row>
    <row r="299" spans="1:17" ht="12.75">
      <c r="A299" s="78" t="s">
        <v>23</v>
      </c>
      <c r="B299" s="20" t="s">
        <v>625</v>
      </c>
      <c r="C299" s="112">
        <f>IF(ISERROR(VLOOKUP($A299,'[1]Q4 0203'!$C:$F,C$3,0)),"",VLOOKUP($A299,'[1]Q4 0203'!$C:$F,C$3,0))</f>
        <v>20</v>
      </c>
      <c r="D299" s="113">
        <f>IF(ISERROR(VLOOKUP($A299,'[1]Q4 0304'!$C:$F,D$3,0)),"",VLOOKUP($A299,'[1]Q4 0304'!$C:$F,D$3,0))</f>
        <v>5</v>
      </c>
      <c r="E299" s="114">
        <f>IF(ISERROR(VLOOKUP($A299,'[1]Q4 0405'!$C:$E,E$3,0)),"",VLOOKUP($A299,'[1]Q4 0405'!$C:$E,E$3,0))</f>
        <v>12</v>
      </c>
      <c r="F299" s="115">
        <f>IF(ISERROR(VLOOKUP($A299,'[1]Q4 0506'!$C:$F,F$3,0)),"",VLOOKUP($A299,'[1]Q4 0506'!$C:$F,F$3,0))</f>
        <v>52</v>
      </c>
      <c r="G299" s="114">
        <f>IF(ISERROR(VLOOKUP($A299,'[1]Q4 0607'!$C:$F,G$3,0)),"",VLOOKUP($A299,'[1]Q4 0607'!$C:$F,G$3,0))</f>
        <v>168</v>
      </c>
      <c r="H299" s="113">
        <f>IF(ISERROR(VLOOKUP($A299,LDPR!$A:$F,H$3,0)),"",VLOOKUP($A299,LDPR!$A:$F,H$3,0))</f>
        <v>77</v>
      </c>
      <c r="I299" s="116">
        <f>IF(ISERROR(VLOOKUP($A299,VSMR!$A:$DR,I$3,0)),"",VLOOKUP($A299,VSMR!$A:$DR,I$3,0))</f>
        <v>98</v>
      </c>
      <c r="J299" s="116">
        <f>IF(ISERROR(VLOOKUP($A299,VSMR!$A:$DR,J$3,0)),"",VLOOKUP($A299,VSMR!$A:$DR,J$3,0))</f>
        <v>91</v>
      </c>
      <c r="K299" s="115">
        <f>IF(ISERROR(VLOOKUP($A299,VSMR!$A:$DR,K$3,0)),"",VLOOKUP($A299,VSMR!$A:$DR,K$3,0))</f>
        <v>32</v>
      </c>
      <c r="L299" s="116">
        <f>IF(ISERROR(VLOOKUP($A299,VSMR!$A:$DR,L$3,0)),"",VLOOKUP($A299,VSMR!$A:$DR,L$3,0))</f>
        <v>135</v>
      </c>
      <c r="M299" s="117">
        <f>IF(ISERROR(VLOOKUP($A299,VSMR!$A:$DR,M$3,0)),"",VLOOKUP($A299,VSMR!$A:$DR,M$3,0))</f>
        <v>166</v>
      </c>
      <c r="N299" t="s">
        <v>836</v>
      </c>
      <c r="O299" t="s">
        <v>809</v>
      </c>
      <c r="Q299" s="149"/>
    </row>
    <row r="300" spans="1:17" ht="12.75">
      <c r="A300" s="78" t="s">
        <v>347</v>
      </c>
      <c r="B300" s="20" t="s">
        <v>637</v>
      </c>
      <c r="C300" s="112">
        <f>IF(ISERROR(VLOOKUP($A300,'[1]Q4 0203'!$C:$F,C$3,0)),"",VLOOKUP($A300,'[1]Q4 0203'!$C:$F,C$3,0))</f>
        <v>5</v>
      </c>
      <c r="D300" s="113">
        <f>IF(ISERROR(VLOOKUP($A300,'[1]Q4 0304'!$C:$F,D$3,0)),"",VLOOKUP($A300,'[1]Q4 0304'!$C:$F,D$3,0))</f>
        <v>6</v>
      </c>
      <c r="E300" s="114">
        <f>IF(ISERROR(VLOOKUP($A300,'[1]Q4 0405'!$C:$E,E$3,0)),"",VLOOKUP($A300,'[1]Q4 0405'!$C:$E,E$3,0))</f>
        <v>12</v>
      </c>
      <c r="F300" s="115">
        <f>IF(ISERROR(VLOOKUP($A300,'[1]Q4 0506'!$C:$F,F$3,0)),"",VLOOKUP($A300,'[1]Q4 0506'!$C:$F,F$3,0))</f>
        <v>10</v>
      </c>
      <c r="G300" s="114">
        <f>IF(ISERROR(VLOOKUP($A300,'[1]Q4 0607'!$C:$F,G$3,0)),"",VLOOKUP($A300,'[1]Q4 0607'!$C:$F,G$3,0))</f>
      </c>
      <c r="H300" s="113">
        <f>IF(ISERROR(VLOOKUP($A300,LDPR!$A:$F,H$3,0)),"",VLOOKUP($A300,LDPR!$A:$F,H$3,0))</f>
      </c>
      <c r="I300" s="116">
        <f>IF(ISERROR(VLOOKUP($A300,VSMR!$A:$DR,I$3,0)),"",VLOOKUP($A300,VSMR!$A:$DR,I$3,0))</f>
      </c>
      <c r="J300" s="116">
        <f>IF(ISERROR(VLOOKUP($A300,VSMR!$A:$DR,J$3,0)),"",VLOOKUP($A300,VSMR!$A:$DR,J$3,0))</f>
      </c>
      <c r="K300" s="115">
        <f>IF(ISERROR(VLOOKUP($A300,VSMR!$A:$DR,K$3,0)),"",VLOOKUP($A300,VSMR!$A:$DR,K$3,0))</f>
      </c>
      <c r="L300" s="116">
        <f>IF(ISERROR(VLOOKUP($A300,VSMR!$A:$DR,L$3,0)),"",VLOOKUP($A300,VSMR!$A:$DR,L$3,0))</f>
      </c>
      <c r="M300" s="117">
        <f>IF(ISERROR(VLOOKUP($A300,VSMR!$A:$DR,M$3,0)),"",VLOOKUP($A300,VSMR!$A:$DR,M$3,0))</f>
      </c>
      <c r="N300" t="s">
        <v>838</v>
      </c>
      <c r="O300" t="e">
        <v>#N/A</v>
      </c>
      <c r="Q300" s="149"/>
    </row>
    <row r="301" spans="1:17" ht="12.75">
      <c r="A301" s="78" t="s">
        <v>255</v>
      </c>
      <c r="B301" s="20" t="s">
        <v>524</v>
      </c>
      <c r="C301" s="112" t="str">
        <f>IF(ISERROR(VLOOKUP($A301,'[1]Q4 0203'!$C:$F,C$3,0)),"",VLOOKUP($A301,'[1]Q4 0203'!$C:$F,C$3,0))</f>
        <v>no data</v>
      </c>
      <c r="D301" s="113">
        <f>IF(ISERROR(VLOOKUP($A301,'[1]Q4 0304'!$C:$F,D$3,0)),"",VLOOKUP($A301,'[1]Q4 0304'!$C:$F,D$3,0))</f>
        <v>8</v>
      </c>
      <c r="E301" s="114">
        <f>IF(ISERROR(VLOOKUP($A301,'[1]Q4 0405'!$C:$E,E$3,0)),"",VLOOKUP($A301,'[1]Q4 0405'!$C:$E,E$3,0))</f>
        <v>6</v>
      </c>
      <c r="F301" s="115">
        <f>IF(ISERROR(VLOOKUP($A301,'[1]Q4 0506'!$C:$F,F$3,0)),"",VLOOKUP($A301,'[1]Q4 0506'!$C:$F,F$3,0))</f>
        <v>16</v>
      </c>
      <c r="G301" s="114">
        <f>IF(ISERROR(VLOOKUP($A301,'[1]Q4 0607'!$C:$F,G$3,0)),"",VLOOKUP($A301,'[1]Q4 0607'!$C:$F,G$3,0))</f>
      </c>
      <c r="H301" s="113">
        <f>IF(ISERROR(VLOOKUP($A301,LDPR!$A:$F,H$3,0)),"",VLOOKUP($A301,LDPR!$A:$F,H$3,0))</f>
      </c>
      <c r="I301" s="116">
        <f>IF(ISERROR(VLOOKUP($A301,VSMR!$A:$DR,I$3,0)),"",VLOOKUP($A301,VSMR!$A:$DR,I$3,0))</f>
      </c>
      <c r="J301" s="116">
        <f>IF(ISERROR(VLOOKUP($A301,VSMR!$A:$DR,J$3,0)),"",VLOOKUP($A301,VSMR!$A:$DR,J$3,0))</f>
      </c>
      <c r="K301" s="115">
        <f>IF(ISERROR(VLOOKUP($A301,VSMR!$A:$DR,K$3,0)),"",VLOOKUP($A301,VSMR!$A:$DR,K$3,0))</f>
      </c>
      <c r="L301" s="116">
        <f>IF(ISERROR(VLOOKUP($A301,VSMR!$A:$DR,L$3,0)),"",VLOOKUP($A301,VSMR!$A:$DR,L$3,0))</f>
      </c>
      <c r="M301" s="117">
        <f>IF(ISERROR(VLOOKUP($A301,VSMR!$A:$DR,M$3,0)),"",VLOOKUP($A301,VSMR!$A:$DR,M$3,0))</f>
      </c>
      <c r="N301" t="s">
        <v>818</v>
      </c>
      <c r="O301" t="e">
        <v>#N/A</v>
      </c>
      <c r="Q301" s="149"/>
    </row>
    <row r="302" spans="1:17" ht="12.75">
      <c r="A302" s="78" t="s">
        <v>256</v>
      </c>
      <c r="B302" s="20" t="s">
        <v>525</v>
      </c>
      <c r="C302" s="112">
        <f>IF(ISERROR(VLOOKUP($A302,'[1]Q4 0203'!$C:$F,C$3,0)),"",VLOOKUP($A302,'[1]Q4 0203'!$C:$F,C$3,0))</f>
        <v>53</v>
      </c>
      <c r="D302" s="113">
        <f>IF(ISERROR(VLOOKUP($A302,'[1]Q4 0304'!$C:$F,D$3,0)),"",VLOOKUP($A302,'[1]Q4 0304'!$C:$F,D$3,0))</f>
        <v>68</v>
      </c>
      <c r="E302" s="114">
        <f>IF(ISERROR(VLOOKUP($A302,'[1]Q4 0405'!$C:$E,E$3,0)),"",VLOOKUP($A302,'[1]Q4 0405'!$C:$E,E$3,0))</f>
        <v>68</v>
      </c>
      <c r="F302" s="115">
        <f>IF(ISERROR(VLOOKUP($A302,'[1]Q4 0506'!$C:$F,F$3,0)),"",VLOOKUP($A302,'[1]Q4 0506'!$C:$F,F$3,0))</f>
        <v>81</v>
      </c>
      <c r="G302" s="114">
        <f>IF(ISERROR(VLOOKUP($A302,'[1]Q4 0607'!$C:$F,G$3,0)),"",VLOOKUP($A302,'[1]Q4 0607'!$C:$F,G$3,0))</f>
      </c>
      <c r="H302" s="113">
        <f>IF(ISERROR(VLOOKUP($A302,LDPR!$A:$F,H$3,0)),"",VLOOKUP($A302,LDPR!$A:$F,H$3,0))</f>
      </c>
      <c r="I302" s="116">
        <f>IF(ISERROR(VLOOKUP($A302,VSMR!$A:$DR,I$3,0)),"",VLOOKUP($A302,VSMR!$A:$DR,I$3,0))</f>
      </c>
      <c r="J302" s="116">
        <f>IF(ISERROR(VLOOKUP($A302,VSMR!$A:$DR,J$3,0)),"",VLOOKUP($A302,VSMR!$A:$DR,J$3,0))</f>
      </c>
      <c r="K302" s="115">
        <f>IF(ISERROR(VLOOKUP($A302,VSMR!$A:$DR,K$3,0)),"",VLOOKUP($A302,VSMR!$A:$DR,K$3,0))</f>
      </c>
      <c r="L302" s="116">
        <f>IF(ISERROR(VLOOKUP($A302,VSMR!$A:$DR,L$3,0)),"",VLOOKUP($A302,VSMR!$A:$DR,L$3,0))</f>
      </c>
      <c r="M302" s="117">
        <f>IF(ISERROR(VLOOKUP($A302,VSMR!$A:$DR,M$3,0)),"",VLOOKUP($A302,VSMR!$A:$DR,M$3,0))</f>
      </c>
      <c r="N302" t="s">
        <v>818</v>
      </c>
      <c r="O302" t="e">
        <v>#N/A</v>
      </c>
      <c r="Q302" s="149"/>
    </row>
    <row r="303" spans="1:17" ht="12.75">
      <c r="A303" s="78" t="s">
        <v>391</v>
      </c>
      <c r="B303" s="20" t="s">
        <v>686</v>
      </c>
      <c r="C303" s="112">
        <f>IF(ISERROR(VLOOKUP($A303,'[1]Q4 0203'!$C:$F,C$3,0)),"",VLOOKUP($A303,'[1]Q4 0203'!$C:$F,C$3,0))</f>
        <v>11</v>
      </c>
      <c r="D303" s="113">
        <f>IF(ISERROR(VLOOKUP($A303,'[1]Q4 0304'!$C:$F,D$3,0)),"",VLOOKUP($A303,'[1]Q4 0304'!$C:$F,D$3,0))</f>
        <v>14</v>
      </c>
      <c r="E303" s="114">
        <f>IF(ISERROR(VLOOKUP($A303,'[1]Q4 0405'!$C:$E,E$3,0)),"",VLOOKUP($A303,'[1]Q4 0405'!$C:$E,E$3,0))</f>
        <v>31</v>
      </c>
      <c r="F303" s="115">
        <f>IF(ISERROR(VLOOKUP($A303,'[1]Q4 0506'!$C:$F,F$3,0)),"",VLOOKUP($A303,'[1]Q4 0506'!$C:$F,F$3,0))</f>
        <v>54</v>
      </c>
      <c r="G303" s="114">
        <f>IF(ISERROR(VLOOKUP($A303,'[1]Q4 0607'!$C:$F,G$3,0)),"",VLOOKUP($A303,'[1]Q4 0607'!$C:$F,G$3,0))</f>
      </c>
      <c r="H303" s="113">
        <f>IF(ISERROR(VLOOKUP($A303,LDPR!$A:$F,H$3,0)),"",VLOOKUP($A303,LDPR!$A:$F,H$3,0))</f>
      </c>
      <c r="I303" s="116">
        <f>IF(ISERROR(VLOOKUP($A303,VSMR!$A:$DR,I$3,0)),"",VLOOKUP($A303,VSMR!$A:$DR,I$3,0))</f>
      </c>
      <c r="J303" s="116">
        <f>IF(ISERROR(VLOOKUP($A303,VSMR!$A:$DR,J$3,0)),"",VLOOKUP($A303,VSMR!$A:$DR,J$3,0))</f>
      </c>
      <c r="K303" s="115">
        <f>IF(ISERROR(VLOOKUP($A303,VSMR!$A:$DR,K$3,0)),"",VLOOKUP($A303,VSMR!$A:$DR,K$3,0))</f>
      </c>
      <c r="L303" s="116">
        <f>IF(ISERROR(VLOOKUP($A303,VSMR!$A:$DR,L$3,0)),"",VLOOKUP($A303,VSMR!$A:$DR,L$3,0))</f>
      </c>
      <c r="M303" s="117">
        <f>IF(ISERROR(VLOOKUP($A303,VSMR!$A:$DR,M$3,0)),"",VLOOKUP($A303,VSMR!$A:$DR,M$3,0))</f>
      </c>
      <c r="N303" t="s">
        <v>819</v>
      </c>
      <c r="O303" t="e">
        <v>#N/A</v>
      </c>
      <c r="Q303" s="149"/>
    </row>
    <row r="304" spans="1:17" ht="12.75">
      <c r="A304" s="78" t="s">
        <v>285</v>
      </c>
      <c r="B304" s="20" t="s">
        <v>564</v>
      </c>
      <c r="C304" s="112">
        <f>IF(ISERROR(VLOOKUP($A304,'[1]Q4 0203'!$C:$F,C$3,0)),"",VLOOKUP($A304,'[1]Q4 0203'!$C:$F,C$3,0))</f>
        <v>29</v>
      </c>
      <c r="D304" s="113">
        <f>IF(ISERROR(VLOOKUP($A304,'[1]Q4 0304'!$C:$F,D$3,0)),"",VLOOKUP($A304,'[1]Q4 0304'!$C:$F,D$3,0))</f>
        <v>21</v>
      </c>
      <c r="E304" s="114">
        <f>IF(ISERROR(VLOOKUP($A304,'[1]Q4 0405'!$C:$E,E$3,0)),"",VLOOKUP($A304,'[1]Q4 0405'!$C:$E,E$3,0))</f>
        <v>45</v>
      </c>
      <c r="F304" s="115">
        <f>IF(ISERROR(VLOOKUP($A304,'[1]Q4 0506'!$C:$F,F$3,0)),"",VLOOKUP($A304,'[1]Q4 0506'!$C:$F,F$3,0))</f>
        <v>36</v>
      </c>
      <c r="G304" s="114">
        <f>IF(ISERROR(VLOOKUP($A304,'[1]Q4 0607'!$C:$F,G$3,0)),"",VLOOKUP($A304,'[1]Q4 0607'!$C:$F,G$3,0))</f>
      </c>
      <c r="H304" s="113">
        <f>IF(ISERROR(VLOOKUP($A304,LDPR!$A:$F,H$3,0)),"",VLOOKUP($A304,LDPR!$A:$F,H$3,0))</f>
      </c>
      <c r="I304" s="116">
        <f>IF(ISERROR(VLOOKUP($A304,VSMR!$A:$DR,I$3,0)),"",VLOOKUP($A304,VSMR!$A:$DR,I$3,0))</f>
      </c>
      <c r="J304" s="116">
        <f>IF(ISERROR(VLOOKUP($A304,VSMR!$A:$DR,J$3,0)),"",VLOOKUP($A304,VSMR!$A:$DR,J$3,0))</f>
      </c>
      <c r="K304" s="115">
        <f>IF(ISERROR(VLOOKUP($A304,VSMR!$A:$DR,K$3,0)),"",VLOOKUP($A304,VSMR!$A:$DR,K$3,0))</f>
      </c>
      <c r="L304" s="116">
        <f>IF(ISERROR(VLOOKUP($A304,VSMR!$A:$DR,L$3,0)),"",VLOOKUP($A304,VSMR!$A:$DR,L$3,0))</f>
      </c>
      <c r="M304" s="117">
        <f>IF(ISERROR(VLOOKUP($A304,VSMR!$A:$DR,M$3,0)),"",VLOOKUP($A304,VSMR!$A:$DR,M$3,0))</f>
      </c>
      <c r="N304" t="s">
        <v>813</v>
      </c>
      <c r="O304" t="e">
        <v>#N/A</v>
      </c>
      <c r="Q304" s="149"/>
    </row>
    <row r="305" spans="1:17" ht="12.75">
      <c r="A305" s="78" t="s">
        <v>273</v>
      </c>
      <c r="B305" s="20" t="s">
        <v>549</v>
      </c>
      <c r="C305" s="112">
        <f>IF(ISERROR(VLOOKUP($A305,'[1]Q4 0203'!$C:$F,C$3,0)),"",VLOOKUP($A305,'[1]Q4 0203'!$C:$F,C$3,0))</f>
        <v>42</v>
      </c>
      <c r="D305" s="113">
        <f>IF(ISERROR(VLOOKUP($A305,'[1]Q4 0304'!$C:$F,D$3,0)),"",VLOOKUP($A305,'[1]Q4 0304'!$C:$F,D$3,0))</f>
        <v>33</v>
      </c>
      <c r="E305" s="114">
        <f>IF(ISERROR(VLOOKUP($A305,'[1]Q4 0405'!$C:$E,E$3,0)),"",VLOOKUP($A305,'[1]Q4 0405'!$C:$E,E$3,0))</f>
        <v>46</v>
      </c>
      <c r="F305" s="115">
        <f>IF(ISERROR(VLOOKUP($A305,'[1]Q4 0506'!$C:$F,F$3,0)),"",VLOOKUP($A305,'[1]Q4 0506'!$C:$F,F$3,0))</f>
        <v>69</v>
      </c>
      <c r="G305" s="114">
        <f>IF(ISERROR(VLOOKUP($A305,'[1]Q4 0607'!$C:$F,G$3,0)),"",VLOOKUP($A305,'[1]Q4 0607'!$C:$F,G$3,0))</f>
      </c>
      <c r="H305" s="113">
        <f>IF(ISERROR(VLOOKUP($A305,LDPR!$A:$F,H$3,0)),"",VLOOKUP($A305,LDPR!$A:$F,H$3,0))</f>
      </c>
      <c r="I305" s="116">
        <f>IF(ISERROR(VLOOKUP($A305,VSMR!$A:$DR,I$3,0)),"",VLOOKUP($A305,VSMR!$A:$DR,I$3,0))</f>
      </c>
      <c r="J305" s="116">
        <f>IF(ISERROR(VLOOKUP($A305,VSMR!$A:$DR,J$3,0)),"",VLOOKUP($A305,VSMR!$A:$DR,J$3,0))</f>
      </c>
      <c r="K305" s="115">
        <f>IF(ISERROR(VLOOKUP($A305,VSMR!$A:$DR,K$3,0)),"",VLOOKUP($A305,VSMR!$A:$DR,K$3,0))</f>
      </c>
      <c r="L305" s="116">
        <f>IF(ISERROR(VLOOKUP($A305,VSMR!$A:$DR,L$3,0)),"",VLOOKUP($A305,VSMR!$A:$DR,L$3,0))</f>
      </c>
      <c r="M305" s="117">
        <f>IF(ISERROR(VLOOKUP($A305,VSMR!$A:$DR,M$3,0)),"",VLOOKUP($A305,VSMR!$A:$DR,M$3,0))</f>
      </c>
      <c r="N305" t="s">
        <v>815</v>
      </c>
      <c r="O305" t="e">
        <v>#N/A</v>
      </c>
      <c r="Q305" s="149"/>
    </row>
    <row r="306" spans="1:17" ht="12.75">
      <c r="A306" s="78" t="s">
        <v>202</v>
      </c>
      <c r="B306" s="20" t="s">
        <v>427</v>
      </c>
      <c r="C306" s="112">
        <f>IF(ISERROR(VLOOKUP($A306,'[1]Q4 0203'!$C:$F,C$3,0)),"",VLOOKUP($A306,'[1]Q4 0203'!$C:$F,C$3,0))</f>
        <v>7</v>
      </c>
      <c r="D306" s="113">
        <f>IF(ISERROR(VLOOKUP($A306,'[1]Q4 0304'!$C:$F,D$3,0)),"",VLOOKUP($A306,'[1]Q4 0304'!$C:$F,D$3,0))</f>
        <v>6</v>
      </c>
      <c r="E306" s="114">
        <f>IF(ISERROR(VLOOKUP($A306,'[1]Q4 0405'!$C:$E,E$3,0)),"",VLOOKUP($A306,'[1]Q4 0405'!$C:$E,E$3,0))</f>
        <v>23</v>
      </c>
      <c r="F306" s="115">
        <f>IF(ISERROR(VLOOKUP($A306,'[1]Q4 0506'!$C:$F,F$3,0)),"",VLOOKUP($A306,'[1]Q4 0506'!$C:$F,F$3,0))</f>
        <v>19</v>
      </c>
      <c r="G306" s="114">
        <f>IF(ISERROR(VLOOKUP($A306,'[1]Q4 0607'!$C:$F,G$3,0)),"",VLOOKUP($A306,'[1]Q4 0607'!$C:$F,G$3,0))</f>
      </c>
      <c r="H306" s="113">
        <f>IF(ISERROR(VLOOKUP($A306,LDPR!$A:$F,H$3,0)),"",VLOOKUP($A306,LDPR!$A:$F,H$3,0))</f>
      </c>
      <c r="I306" s="116">
        <f>IF(ISERROR(VLOOKUP($A306,VSMR!$A:$DR,I$3,0)),"",VLOOKUP($A306,VSMR!$A:$DR,I$3,0))</f>
      </c>
      <c r="J306" s="116">
        <f>IF(ISERROR(VLOOKUP($A306,VSMR!$A:$DR,J$3,0)),"",VLOOKUP($A306,VSMR!$A:$DR,J$3,0))</f>
      </c>
      <c r="K306" s="115">
        <f>IF(ISERROR(VLOOKUP($A306,VSMR!$A:$DR,K$3,0)),"",VLOOKUP($A306,VSMR!$A:$DR,K$3,0))</f>
      </c>
      <c r="L306" s="116">
        <f>IF(ISERROR(VLOOKUP($A306,VSMR!$A:$DR,L$3,0)),"",VLOOKUP($A306,VSMR!$A:$DR,L$3,0))</f>
      </c>
      <c r="M306" s="117">
        <f>IF(ISERROR(VLOOKUP($A306,VSMR!$A:$DR,M$3,0)),"",VLOOKUP($A306,VSMR!$A:$DR,M$3,0))</f>
      </c>
      <c r="N306" t="s">
        <v>826</v>
      </c>
      <c r="O306" t="e">
        <v>#N/A</v>
      </c>
      <c r="Q306" s="149"/>
    </row>
    <row r="307" spans="1:17" ht="12.75">
      <c r="A307" s="78" t="s">
        <v>286</v>
      </c>
      <c r="B307" s="20" t="s">
        <v>565</v>
      </c>
      <c r="C307" s="112">
        <f>IF(ISERROR(VLOOKUP($A307,'[1]Q4 0203'!$C:$F,C$3,0)),"",VLOOKUP($A307,'[1]Q4 0203'!$C:$F,C$3,0))</f>
        <v>147</v>
      </c>
      <c r="D307" s="113">
        <f>IF(ISERROR(VLOOKUP($A307,'[1]Q4 0304'!$C:$F,D$3,0)),"",VLOOKUP($A307,'[1]Q4 0304'!$C:$F,D$3,0))</f>
        <v>21</v>
      </c>
      <c r="E307" s="114">
        <f>IF(ISERROR(VLOOKUP($A307,'[1]Q4 0405'!$C:$E,E$3,0)),"",VLOOKUP($A307,'[1]Q4 0405'!$C:$E,E$3,0))</f>
        <v>21</v>
      </c>
      <c r="F307" s="115">
        <f>IF(ISERROR(VLOOKUP($A307,'[1]Q4 0506'!$C:$F,F$3,0)),"",VLOOKUP($A307,'[1]Q4 0506'!$C:$F,F$3,0))</f>
        <v>53</v>
      </c>
      <c r="G307" s="114">
        <f>IF(ISERROR(VLOOKUP($A307,'[1]Q4 0607'!$C:$F,G$3,0)),"",VLOOKUP($A307,'[1]Q4 0607'!$C:$F,G$3,0))</f>
      </c>
      <c r="H307" s="113">
        <f>IF(ISERROR(VLOOKUP($A307,LDPR!$A:$F,H$3,0)),"",VLOOKUP($A307,LDPR!$A:$F,H$3,0))</f>
      </c>
      <c r="I307" s="116">
        <f>IF(ISERROR(VLOOKUP($A307,VSMR!$A:$DR,I$3,0)),"",VLOOKUP($A307,VSMR!$A:$DR,I$3,0))</f>
      </c>
      <c r="J307" s="116">
        <f>IF(ISERROR(VLOOKUP($A307,VSMR!$A:$DR,J$3,0)),"",VLOOKUP($A307,VSMR!$A:$DR,J$3,0))</f>
      </c>
      <c r="K307" s="115">
        <f>IF(ISERROR(VLOOKUP($A307,VSMR!$A:$DR,K$3,0)),"",VLOOKUP($A307,VSMR!$A:$DR,K$3,0))</f>
      </c>
      <c r="L307" s="116">
        <f>IF(ISERROR(VLOOKUP($A307,VSMR!$A:$DR,L$3,0)),"",VLOOKUP($A307,VSMR!$A:$DR,L$3,0))</f>
      </c>
      <c r="M307" s="117">
        <f>IF(ISERROR(VLOOKUP($A307,VSMR!$A:$DR,M$3,0)),"",VLOOKUP($A307,VSMR!$A:$DR,M$3,0))</f>
      </c>
      <c r="N307" t="s">
        <v>813</v>
      </c>
      <c r="O307" t="e">
        <v>#N/A</v>
      </c>
      <c r="Q307" s="149"/>
    </row>
    <row r="308" spans="1:17" ht="12.75">
      <c r="A308" s="78" t="s">
        <v>356</v>
      </c>
      <c r="B308" s="20" t="s">
        <v>647</v>
      </c>
      <c r="C308" s="112">
        <f>IF(ISERROR(VLOOKUP($A308,'[1]Q4 0203'!$C:$F,C$3,0)),"",VLOOKUP($A308,'[1]Q4 0203'!$C:$F,C$3,0))</f>
        <v>35</v>
      </c>
      <c r="D308" s="113">
        <f>IF(ISERROR(VLOOKUP($A308,'[1]Q4 0304'!$C:$F,D$3,0)),"",VLOOKUP($A308,'[1]Q4 0304'!$C:$F,D$3,0))</f>
        <v>35</v>
      </c>
      <c r="E308" s="114">
        <f>IF(ISERROR(VLOOKUP($A308,'[1]Q4 0405'!$C:$E,E$3,0)),"",VLOOKUP($A308,'[1]Q4 0405'!$C:$E,E$3,0))</f>
        <v>40</v>
      </c>
      <c r="F308" s="115">
        <f>IF(ISERROR(VLOOKUP($A308,'[1]Q4 0506'!$C:$F,F$3,0)),"",VLOOKUP($A308,'[1]Q4 0506'!$C:$F,F$3,0))</f>
        <v>29</v>
      </c>
      <c r="G308" s="114">
        <f>IF(ISERROR(VLOOKUP($A308,'[1]Q4 0607'!$C:$F,G$3,0)),"",VLOOKUP($A308,'[1]Q4 0607'!$C:$F,G$3,0))</f>
      </c>
      <c r="H308" s="113">
        <f>IF(ISERROR(VLOOKUP($A308,LDPR!$A:$F,H$3,0)),"",VLOOKUP($A308,LDPR!$A:$F,H$3,0))</f>
      </c>
      <c r="I308" s="116">
        <f>IF(ISERROR(VLOOKUP($A308,VSMR!$A:$DR,I$3,0)),"",VLOOKUP($A308,VSMR!$A:$DR,I$3,0))</f>
      </c>
      <c r="J308" s="116">
        <f>IF(ISERROR(VLOOKUP($A308,VSMR!$A:$DR,J$3,0)),"",VLOOKUP($A308,VSMR!$A:$DR,J$3,0))</f>
      </c>
      <c r="K308" s="115">
        <f>IF(ISERROR(VLOOKUP($A308,VSMR!$A:$DR,K$3,0)),"",VLOOKUP($A308,VSMR!$A:$DR,K$3,0))</f>
      </c>
      <c r="L308" s="116">
        <f>IF(ISERROR(VLOOKUP($A308,VSMR!$A:$DR,L$3,0)),"",VLOOKUP($A308,VSMR!$A:$DR,L$3,0))</f>
      </c>
      <c r="M308" s="117">
        <f>IF(ISERROR(VLOOKUP($A308,VSMR!$A:$DR,M$3,0)),"",VLOOKUP($A308,VSMR!$A:$DR,M$3,0))</f>
      </c>
      <c r="N308" t="s">
        <v>837</v>
      </c>
      <c r="O308" t="e">
        <v>#N/A</v>
      </c>
      <c r="Q308" s="149"/>
    </row>
    <row r="309" spans="1:17" ht="12.75">
      <c r="A309" s="78" t="s">
        <v>143</v>
      </c>
      <c r="B309" s="20" t="s">
        <v>775</v>
      </c>
      <c r="C309" s="112">
        <f>IF(ISERROR(VLOOKUP($A309,'[1]Q4 0203'!$C:$F,C$3,0)),"",VLOOKUP($A309,'[1]Q4 0203'!$C:$F,C$3,0))</f>
      </c>
      <c r="D309" s="113">
        <f>IF(ISERROR(VLOOKUP($A309,'[1]Q4 0304'!$C:$F,D$3,0)),"",VLOOKUP($A309,'[1]Q4 0304'!$C:$F,D$3,0))</f>
      </c>
      <c r="E309" s="114">
        <f>IF(ISERROR(VLOOKUP($A309,'[1]Q4 0405'!$C:$E,E$3,0)),"",VLOOKUP($A309,'[1]Q4 0405'!$C:$E,E$3,0))</f>
      </c>
      <c r="F309" s="115">
        <f>IF(ISERROR(VLOOKUP($A309,'[1]Q4 0506'!$C:$F,F$3,0)),"",VLOOKUP($A309,'[1]Q4 0506'!$C:$F,F$3,0))</f>
      </c>
      <c r="G309" s="114">
        <f>IF(ISERROR(VLOOKUP($A309,'[1]Q4 0607'!$C:$F,G$3,0)),"",VLOOKUP($A309,'[1]Q4 0607'!$C:$F,G$3,0))</f>
        <v>298</v>
      </c>
      <c r="H309" s="113">
        <f>IF(ISERROR(VLOOKUP($A309,LDPR!$A:$F,H$3,0)),"",VLOOKUP($A309,LDPR!$A:$F,H$3,0))</f>
        <v>195</v>
      </c>
      <c r="I309" s="116">
        <f>IF(ISERROR(VLOOKUP($A309,VSMR!$A:$DR,I$3,0)),"",VLOOKUP($A309,VSMR!$A:$DR,I$3,0))</f>
        <v>230</v>
      </c>
      <c r="J309" s="116">
        <f>IF(ISERROR(VLOOKUP($A309,VSMR!$A:$DR,J$3,0)),"",VLOOKUP($A309,VSMR!$A:$DR,J$3,0))</f>
        <v>280</v>
      </c>
      <c r="K309" s="115">
        <f>IF(ISERROR(VLOOKUP($A309,VSMR!$A:$DR,K$3,0)),"",VLOOKUP($A309,VSMR!$A:$DR,K$3,0))</f>
        <v>310</v>
      </c>
      <c r="L309" s="116">
        <f>IF(ISERROR(VLOOKUP($A309,VSMR!$A:$DR,L$3,0)),"",VLOOKUP($A309,VSMR!$A:$DR,L$3,0))</f>
        <v>310</v>
      </c>
      <c r="M309" s="117">
        <f>IF(ISERROR(VLOOKUP($A309,VSMR!$A:$DR,M$3,0)),"",VLOOKUP($A309,VSMR!$A:$DR,M$3,0))</f>
        <v>335</v>
      </c>
      <c r="N309" t="e">
        <v>#N/A</v>
      </c>
      <c r="O309" t="s">
        <v>804</v>
      </c>
      <c r="Q309" s="149"/>
    </row>
    <row r="310" spans="1:17" ht="12.75">
      <c r="A310" s="78" t="s">
        <v>397</v>
      </c>
      <c r="B310" s="20" t="s">
        <v>693</v>
      </c>
      <c r="C310" s="112">
        <f>IF(ISERROR(VLOOKUP($A310,'[1]Q4 0203'!$C:$F,C$3,0)),"",VLOOKUP($A310,'[1]Q4 0203'!$C:$F,C$3,0))</f>
        <v>53</v>
      </c>
      <c r="D310" s="113">
        <f>IF(ISERROR(VLOOKUP($A310,'[1]Q4 0304'!$C:$F,D$3,0)),"",VLOOKUP($A310,'[1]Q4 0304'!$C:$F,D$3,0))</f>
        <v>34</v>
      </c>
      <c r="E310" s="114">
        <f>IF(ISERROR(VLOOKUP($A310,'[1]Q4 0405'!$C:$E,E$3,0)),"",VLOOKUP($A310,'[1]Q4 0405'!$C:$E,E$3,0))</f>
        <v>38</v>
      </c>
      <c r="F310" s="115">
        <f>IF(ISERROR(VLOOKUP($A310,'[1]Q4 0506'!$C:$F,F$3,0)),"",VLOOKUP($A310,'[1]Q4 0506'!$C:$F,F$3,0))</f>
        <v>35</v>
      </c>
      <c r="G310" s="114">
        <f>IF(ISERROR(VLOOKUP($A310,'[1]Q4 0607'!$C:$F,G$3,0)),"",VLOOKUP($A310,'[1]Q4 0607'!$C:$F,G$3,0))</f>
      </c>
      <c r="H310" s="113">
        <f>IF(ISERROR(VLOOKUP($A310,LDPR!$A:$F,H$3,0)),"",VLOOKUP($A310,LDPR!$A:$F,H$3,0))</f>
      </c>
      <c r="I310" s="116">
        <f>IF(ISERROR(VLOOKUP($A310,VSMR!$A:$DR,I$3,0)),"",VLOOKUP($A310,VSMR!$A:$DR,I$3,0))</f>
      </c>
      <c r="J310" s="116">
        <f>IF(ISERROR(VLOOKUP($A310,VSMR!$A:$DR,J$3,0)),"",VLOOKUP($A310,VSMR!$A:$DR,J$3,0))</f>
      </c>
      <c r="K310" s="115">
        <f>IF(ISERROR(VLOOKUP($A310,VSMR!$A:$DR,K$3,0)),"",VLOOKUP($A310,VSMR!$A:$DR,K$3,0))</f>
      </c>
      <c r="L310" s="116">
        <f>IF(ISERROR(VLOOKUP($A310,VSMR!$A:$DR,L$3,0)),"",VLOOKUP($A310,VSMR!$A:$DR,L$3,0))</f>
      </c>
      <c r="M310" s="117">
        <f>IF(ISERROR(VLOOKUP($A310,VSMR!$A:$DR,M$3,0)),"",VLOOKUP($A310,VSMR!$A:$DR,M$3,0))</f>
      </c>
      <c r="N310" t="s">
        <v>822</v>
      </c>
      <c r="O310" t="e">
        <v>#N/A</v>
      </c>
      <c r="Q310" s="149"/>
    </row>
    <row r="311" spans="1:17" ht="12.75">
      <c r="A311" s="78" t="s">
        <v>74</v>
      </c>
      <c r="B311" s="20" t="s">
        <v>490</v>
      </c>
      <c r="C311" s="112">
        <f>IF(ISERROR(VLOOKUP($A311,'[1]Q4 0203'!$C:$F,C$3,0)),"",VLOOKUP($A311,'[1]Q4 0203'!$C:$F,C$3,0))</f>
        <v>70</v>
      </c>
      <c r="D311" s="113">
        <f>IF(ISERROR(VLOOKUP($A311,'[1]Q4 0304'!$C:$F,D$3,0)),"",VLOOKUP($A311,'[1]Q4 0304'!$C:$F,D$3,0))</f>
        <v>214</v>
      </c>
      <c r="E311" s="114">
        <f>IF(ISERROR(VLOOKUP($A311,'[1]Q4 0405'!$C:$E,E$3,0)),"",VLOOKUP($A311,'[1]Q4 0405'!$C:$E,E$3,0))</f>
        <v>121</v>
      </c>
      <c r="F311" s="115">
        <f>IF(ISERROR(VLOOKUP($A311,'[1]Q4 0506'!$C:$F,F$3,0)),"",VLOOKUP($A311,'[1]Q4 0506'!$C:$F,F$3,0))</f>
        <v>107</v>
      </c>
      <c r="G311" s="114">
        <f>IF(ISERROR(VLOOKUP($A311,'[1]Q4 0607'!$C:$F,G$3,0)),"",VLOOKUP($A311,'[1]Q4 0607'!$C:$F,G$3,0))</f>
        <v>156</v>
      </c>
      <c r="H311" s="113">
        <f>IF(ISERROR(VLOOKUP($A311,LDPR!$A:$F,H$3,0)),"",VLOOKUP($A311,LDPR!$A:$F,H$3,0))</f>
        <v>156</v>
      </c>
      <c r="I311" s="116">
        <f>IF(ISERROR(VLOOKUP($A311,VSMR!$A:$DR,I$3,0)),"",VLOOKUP($A311,VSMR!$A:$DR,I$3,0))</f>
        <v>129</v>
      </c>
      <c r="J311" s="116">
        <f>IF(ISERROR(VLOOKUP($A311,VSMR!$A:$DR,J$3,0)),"",VLOOKUP($A311,VSMR!$A:$DR,J$3,0))</f>
        <v>118</v>
      </c>
      <c r="K311" s="115">
        <f>IF(ISERROR(VLOOKUP($A311,VSMR!$A:$DR,K$3,0)),"",VLOOKUP($A311,VSMR!$A:$DR,K$3,0))</f>
        <v>117</v>
      </c>
      <c r="L311" s="116">
        <f>IF(ISERROR(VLOOKUP($A311,VSMR!$A:$DR,L$3,0)),"",VLOOKUP($A311,VSMR!$A:$DR,L$3,0))</f>
        <v>89</v>
      </c>
      <c r="M311" s="117">
        <f>IF(ISERROR(VLOOKUP($A311,VSMR!$A:$DR,M$3,0)),"",VLOOKUP($A311,VSMR!$A:$DR,M$3,0))</f>
        <v>98</v>
      </c>
      <c r="N311" t="s">
        <v>812</v>
      </c>
      <c r="O311" t="s">
        <v>800</v>
      </c>
      <c r="Q311" s="149"/>
    </row>
    <row r="312" spans="1:17" ht="12.75">
      <c r="A312" s="78" t="s">
        <v>411</v>
      </c>
      <c r="B312" s="20" t="s">
        <v>714</v>
      </c>
      <c r="C312" s="112">
        <f>IF(ISERROR(VLOOKUP($A312,'[1]Q4 0203'!$C:$F,C$3,0)),"",VLOOKUP($A312,'[1]Q4 0203'!$C:$F,C$3,0))</f>
        <v>24</v>
      </c>
      <c r="D312" s="113">
        <f>IF(ISERROR(VLOOKUP($A312,'[1]Q4 0304'!$C:$F,D$3,0)),"",VLOOKUP($A312,'[1]Q4 0304'!$C:$F,D$3,0))</f>
        <v>263</v>
      </c>
      <c r="E312" s="114">
        <f>IF(ISERROR(VLOOKUP($A312,'[1]Q4 0405'!$C:$E,E$3,0)),"",VLOOKUP($A312,'[1]Q4 0405'!$C:$E,E$3,0))</f>
        <v>221</v>
      </c>
      <c r="F312" s="115">
        <f>IF(ISERROR(VLOOKUP($A312,'[1]Q4 0506'!$C:$F,F$3,0)),"",VLOOKUP($A312,'[1]Q4 0506'!$C:$F,F$3,0))</f>
        <v>144</v>
      </c>
      <c r="G312" s="114">
        <f>IF(ISERROR(VLOOKUP($A312,'[1]Q4 0607'!$C:$F,G$3,0)),"",VLOOKUP($A312,'[1]Q4 0607'!$C:$F,G$3,0))</f>
      </c>
      <c r="H312" s="113">
        <f>IF(ISERROR(VLOOKUP($A312,LDPR!$A:$F,H$3,0)),"",VLOOKUP($A312,LDPR!$A:$F,H$3,0))</f>
      </c>
      <c r="I312" s="116">
        <f>IF(ISERROR(VLOOKUP($A312,VSMR!$A:$DR,I$3,0)),"",VLOOKUP($A312,VSMR!$A:$DR,I$3,0))</f>
      </c>
      <c r="J312" s="116">
        <f>IF(ISERROR(VLOOKUP($A312,VSMR!$A:$DR,J$3,0)),"",VLOOKUP($A312,VSMR!$A:$DR,J$3,0))</f>
      </c>
      <c r="K312" s="115">
        <f>IF(ISERROR(VLOOKUP($A312,VSMR!$A:$DR,K$3,0)),"",VLOOKUP($A312,VSMR!$A:$DR,K$3,0))</f>
      </c>
      <c r="L312" s="116">
        <f>IF(ISERROR(VLOOKUP($A312,VSMR!$A:$DR,L$3,0)),"",VLOOKUP($A312,VSMR!$A:$DR,L$3,0))</f>
      </c>
      <c r="M312" s="117">
        <f>IF(ISERROR(VLOOKUP($A312,VSMR!$A:$DR,M$3,0)),"",VLOOKUP($A312,VSMR!$A:$DR,M$3,0))</f>
      </c>
      <c r="N312" t="s">
        <v>823</v>
      </c>
      <c r="O312" t="s">
        <v>804</v>
      </c>
      <c r="Q312" s="149"/>
    </row>
    <row r="313" spans="1:17" ht="12.75">
      <c r="A313" s="78" t="s">
        <v>357</v>
      </c>
      <c r="B313" s="20" t="s">
        <v>648</v>
      </c>
      <c r="C313" s="112">
        <f>IF(ISERROR(VLOOKUP($A313,'[1]Q4 0203'!$C:$F,C$3,0)),"",VLOOKUP($A313,'[1]Q4 0203'!$C:$F,C$3,0))</f>
        <v>3</v>
      </c>
      <c r="D313" s="113">
        <f>IF(ISERROR(VLOOKUP($A313,'[1]Q4 0304'!$C:$F,D$3,0)),"",VLOOKUP($A313,'[1]Q4 0304'!$C:$F,D$3,0))</f>
        <v>3</v>
      </c>
      <c r="E313" s="114">
        <f>IF(ISERROR(VLOOKUP($A313,'[1]Q4 0405'!$C:$E,E$3,0)),"",VLOOKUP($A313,'[1]Q4 0405'!$C:$E,E$3,0))</f>
        <v>49</v>
      </c>
      <c r="F313" s="115">
        <f>IF(ISERROR(VLOOKUP($A313,'[1]Q4 0506'!$C:$F,F$3,0)),"",VLOOKUP($A313,'[1]Q4 0506'!$C:$F,F$3,0))</f>
        <v>65</v>
      </c>
      <c r="G313" s="114">
        <f>IF(ISERROR(VLOOKUP($A313,'[1]Q4 0607'!$C:$F,G$3,0)),"",VLOOKUP($A313,'[1]Q4 0607'!$C:$F,G$3,0))</f>
      </c>
      <c r="H313" s="113">
        <f>IF(ISERROR(VLOOKUP($A313,LDPR!$A:$F,H$3,0)),"",VLOOKUP($A313,LDPR!$A:$F,H$3,0))</f>
      </c>
      <c r="I313" s="116">
        <f>IF(ISERROR(VLOOKUP($A313,VSMR!$A:$DR,I$3,0)),"",VLOOKUP($A313,VSMR!$A:$DR,I$3,0))</f>
      </c>
      <c r="J313" s="116">
        <f>IF(ISERROR(VLOOKUP($A313,VSMR!$A:$DR,J$3,0)),"",VLOOKUP($A313,VSMR!$A:$DR,J$3,0))</f>
      </c>
      <c r="K313" s="115">
        <f>IF(ISERROR(VLOOKUP($A313,VSMR!$A:$DR,K$3,0)),"",VLOOKUP($A313,VSMR!$A:$DR,K$3,0))</f>
      </c>
      <c r="L313" s="116">
        <f>IF(ISERROR(VLOOKUP($A313,VSMR!$A:$DR,L$3,0)),"",VLOOKUP($A313,VSMR!$A:$DR,L$3,0))</f>
      </c>
      <c r="M313" s="117">
        <f>IF(ISERROR(VLOOKUP($A313,VSMR!$A:$DR,M$3,0)),"",VLOOKUP($A313,VSMR!$A:$DR,M$3,0))</f>
      </c>
      <c r="N313" t="s">
        <v>837</v>
      </c>
      <c r="O313" t="e">
        <v>#N/A</v>
      </c>
      <c r="Q313" s="149"/>
    </row>
    <row r="314" spans="1:17" ht="12.75">
      <c r="A314" s="78" t="s">
        <v>154</v>
      </c>
      <c r="B314" s="20" t="s">
        <v>776</v>
      </c>
      <c r="C314" s="112">
        <f>IF(ISERROR(VLOOKUP($A314,'[1]Q4 0203'!$C:$F,C$3,0)),"",VLOOKUP($A314,'[1]Q4 0203'!$C:$F,C$3,0))</f>
      </c>
      <c r="D314" s="113">
        <f>IF(ISERROR(VLOOKUP($A314,'[1]Q4 0304'!$C:$F,D$3,0)),"",VLOOKUP($A314,'[1]Q4 0304'!$C:$F,D$3,0))</f>
      </c>
      <c r="E314" s="114">
        <f>IF(ISERROR(VLOOKUP($A314,'[1]Q4 0405'!$C:$E,E$3,0)),"",VLOOKUP($A314,'[1]Q4 0405'!$C:$E,E$3,0))</f>
      </c>
      <c r="F314" s="115">
        <f>IF(ISERROR(VLOOKUP($A314,'[1]Q4 0506'!$C:$F,F$3,0)),"",VLOOKUP($A314,'[1]Q4 0506'!$C:$F,F$3,0))</f>
      </c>
      <c r="G314" s="114">
        <f>IF(ISERROR(VLOOKUP($A314,'[1]Q4 0607'!$C:$F,G$3,0)),"",VLOOKUP($A314,'[1]Q4 0607'!$C:$F,G$3,0))</f>
        <v>142</v>
      </c>
      <c r="H314" s="113">
        <f>IF(ISERROR(VLOOKUP($A314,LDPR!$A:$F,H$3,0)),"",VLOOKUP($A314,LDPR!$A:$F,H$3,0))</f>
        <v>67</v>
      </c>
      <c r="I314" s="116">
        <f>IF(ISERROR(VLOOKUP($A314,VSMR!$A:$DR,I$3,0)),"",VLOOKUP($A314,VSMR!$A:$DR,I$3,0))</f>
        <v>132</v>
      </c>
      <c r="J314" s="116">
        <f>IF(ISERROR(VLOOKUP($A314,VSMR!$A:$DR,J$3,0)),"",VLOOKUP($A314,VSMR!$A:$DR,J$3,0))</f>
        <v>128</v>
      </c>
      <c r="K314" s="115">
        <f>IF(ISERROR(VLOOKUP($A314,VSMR!$A:$DR,K$3,0)),"",VLOOKUP($A314,VSMR!$A:$DR,K$3,0))</f>
        <v>62</v>
      </c>
      <c r="L314" s="116">
        <f>IF(ISERROR(VLOOKUP($A314,VSMR!$A:$DR,L$3,0)),"",VLOOKUP($A314,VSMR!$A:$DR,L$3,0))</f>
        <v>49</v>
      </c>
      <c r="M314" s="117">
        <f>IF(ISERROR(VLOOKUP($A314,VSMR!$A:$DR,M$3,0)),"",VLOOKUP($A314,VSMR!$A:$DR,M$3,0))</f>
        <v>95</v>
      </c>
      <c r="N314" t="e">
        <v>#N/A</v>
      </c>
      <c r="O314" t="s">
        <v>805</v>
      </c>
      <c r="Q314" s="149"/>
    </row>
    <row r="315" spans="1:17" ht="12.75">
      <c r="A315" s="78" t="s">
        <v>317</v>
      </c>
      <c r="B315" s="20" t="s">
        <v>601</v>
      </c>
      <c r="C315" s="112">
        <f>IF(ISERROR(VLOOKUP($A315,'[1]Q4 0203'!$C:$F,C$3,0)),"",VLOOKUP($A315,'[1]Q4 0203'!$C:$F,C$3,0))</f>
        <v>0</v>
      </c>
      <c r="D315" s="113">
        <f>IF(ISERROR(VLOOKUP($A315,'[1]Q4 0304'!$C:$F,D$3,0)),"",VLOOKUP($A315,'[1]Q4 0304'!$C:$F,D$3,0))</f>
        <v>12</v>
      </c>
      <c r="E315" s="114">
        <f>IF(ISERROR(VLOOKUP($A315,'[1]Q4 0405'!$C:$E,E$3,0)),"",VLOOKUP($A315,'[1]Q4 0405'!$C:$E,E$3,0))</f>
        <v>19</v>
      </c>
      <c r="F315" s="115">
        <f>IF(ISERROR(VLOOKUP($A315,'[1]Q4 0506'!$C:$F,F$3,0)),"",VLOOKUP($A315,'[1]Q4 0506'!$C:$F,F$3,0))</f>
        <v>20</v>
      </c>
      <c r="G315" s="114">
        <f>IF(ISERROR(VLOOKUP($A315,'[1]Q4 0607'!$C:$F,G$3,0)),"",VLOOKUP($A315,'[1]Q4 0607'!$C:$F,G$3,0))</f>
      </c>
      <c r="H315" s="113">
        <f>IF(ISERROR(VLOOKUP($A315,LDPR!$A:$F,H$3,0)),"",VLOOKUP($A315,LDPR!$A:$F,H$3,0))</f>
      </c>
      <c r="I315" s="116">
        <f>IF(ISERROR(VLOOKUP($A315,VSMR!$A:$DR,I$3,0)),"",VLOOKUP($A315,VSMR!$A:$DR,I$3,0))</f>
      </c>
      <c r="J315" s="116">
        <f>IF(ISERROR(VLOOKUP($A315,VSMR!$A:$DR,J$3,0)),"",VLOOKUP($A315,VSMR!$A:$DR,J$3,0))</f>
      </c>
      <c r="K315" s="115">
        <f>IF(ISERROR(VLOOKUP($A315,VSMR!$A:$DR,K$3,0)),"",VLOOKUP($A315,VSMR!$A:$DR,K$3,0))</f>
      </c>
      <c r="L315" s="116">
        <f>IF(ISERROR(VLOOKUP($A315,VSMR!$A:$DR,L$3,0)),"",VLOOKUP($A315,VSMR!$A:$DR,L$3,0))</f>
      </c>
      <c r="M315" s="117">
        <f>IF(ISERROR(VLOOKUP($A315,VSMR!$A:$DR,M$3,0)),"",VLOOKUP($A315,VSMR!$A:$DR,M$3,0))</f>
      </c>
      <c r="N315" t="s">
        <v>833</v>
      </c>
      <c r="O315" t="e">
        <v>#N/A</v>
      </c>
      <c r="Q315" s="149"/>
    </row>
    <row r="316" spans="1:17" ht="12.75">
      <c r="A316" s="78" t="s">
        <v>298</v>
      </c>
      <c r="B316" s="20" t="s">
        <v>579</v>
      </c>
      <c r="C316" s="112">
        <f>IF(ISERROR(VLOOKUP($A316,'[1]Q4 0203'!$C:$F,C$3,0)),"",VLOOKUP($A316,'[1]Q4 0203'!$C:$F,C$3,0))</f>
        <v>7</v>
      </c>
      <c r="D316" s="113">
        <f>IF(ISERROR(VLOOKUP($A316,'[1]Q4 0304'!$C:$F,D$3,0)),"",VLOOKUP($A316,'[1]Q4 0304'!$C:$F,D$3,0))</f>
        <v>14</v>
      </c>
      <c r="E316" s="114">
        <f>IF(ISERROR(VLOOKUP($A316,'[1]Q4 0405'!$C:$E,E$3,0)),"",VLOOKUP($A316,'[1]Q4 0405'!$C:$E,E$3,0))</f>
        <v>42</v>
      </c>
      <c r="F316" s="115">
        <f>IF(ISERROR(VLOOKUP($A316,'[1]Q4 0506'!$C:$F,F$3,0)),"",VLOOKUP($A316,'[1]Q4 0506'!$C:$F,F$3,0))</f>
        <v>30</v>
      </c>
      <c r="G316" s="114">
        <f>IF(ISERROR(VLOOKUP($A316,'[1]Q4 0607'!$C:$F,G$3,0)),"",VLOOKUP($A316,'[1]Q4 0607'!$C:$F,G$3,0))</f>
      </c>
      <c r="H316" s="113">
        <f>IF(ISERROR(VLOOKUP($A316,LDPR!$A:$F,H$3,0)),"",VLOOKUP($A316,LDPR!$A:$F,H$3,0))</f>
      </c>
      <c r="I316" s="116">
        <f>IF(ISERROR(VLOOKUP($A316,VSMR!$A:$DR,I$3,0)),"",VLOOKUP($A316,VSMR!$A:$DR,I$3,0))</f>
      </c>
      <c r="J316" s="116">
        <f>IF(ISERROR(VLOOKUP($A316,VSMR!$A:$DR,J$3,0)),"",VLOOKUP($A316,VSMR!$A:$DR,J$3,0))</f>
      </c>
      <c r="K316" s="115">
        <f>IF(ISERROR(VLOOKUP($A316,VSMR!$A:$DR,K$3,0)),"",VLOOKUP($A316,VSMR!$A:$DR,K$3,0))</f>
      </c>
      <c r="L316" s="116">
        <f>IF(ISERROR(VLOOKUP($A316,VSMR!$A:$DR,L$3,0)),"",VLOOKUP($A316,VSMR!$A:$DR,L$3,0))</f>
      </c>
      <c r="M316" s="117">
        <f>IF(ISERROR(VLOOKUP($A316,VSMR!$A:$DR,M$3,0)),"",VLOOKUP($A316,VSMR!$A:$DR,M$3,0))</f>
      </c>
      <c r="N316" t="s">
        <v>835</v>
      </c>
      <c r="O316" t="e">
        <v>#N/A</v>
      </c>
      <c r="Q316" s="149"/>
    </row>
    <row r="317" spans="1:17" ht="12.75">
      <c r="A317" s="78" t="s">
        <v>398</v>
      </c>
      <c r="B317" s="20" t="s">
        <v>694</v>
      </c>
      <c r="C317" s="112">
        <f>IF(ISERROR(VLOOKUP($A317,'[1]Q4 0203'!$C:$F,C$3,0)),"",VLOOKUP($A317,'[1]Q4 0203'!$C:$F,C$3,0))</f>
        <v>25</v>
      </c>
      <c r="D317" s="113">
        <f>IF(ISERROR(VLOOKUP($A317,'[1]Q4 0304'!$C:$F,D$3,0)),"",VLOOKUP($A317,'[1]Q4 0304'!$C:$F,D$3,0))</f>
        <v>28</v>
      </c>
      <c r="E317" s="114">
        <f>IF(ISERROR(VLOOKUP($A317,'[1]Q4 0405'!$C:$E,E$3,0)),"",VLOOKUP($A317,'[1]Q4 0405'!$C:$E,E$3,0))</f>
        <v>71</v>
      </c>
      <c r="F317" s="115">
        <f>IF(ISERROR(VLOOKUP($A317,'[1]Q4 0506'!$C:$F,F$3,0)),"",VLOOKUP($A317,'[1]Q4 0506'!$C:$F,F$3,0))</f>
        <v>51</v>
      </c>
      <c r="G317" s="114">
        <f>IF(ISERROR(VLOOKUP($A317,'[1]Q4 0607'!$C:$F,G$3,0)),"",VLOOKUP($A317,'[1]Q4 0607'!$C:$F,G$3,0))</f>
      </c>
      <c r="H317" s="113">
        <f>IF(ISERROR(VLOOKUP($A317,LDPR!$A:$F,H$3,0)),"",VLOOKUP($A317,LDPR!$A:$F,H$3,0))</f>
      </c>
      <c r="I317" s="116">
        <f>IF(ISERROR(VLOOKUP($A317,VSMR!$A:$DR,I$3,0)),"",VLOOKUP($A317,VSMR!$A:$DR,I$3,0))</f>
      </c>
      <c r="J317" s="116">
        <f>IF(ISERROR(VLOOKUP($A317,VSMR!$A:$DR,J$3,0)),"",VLOOKUP($A317,VSMR!$A:$DR,J$3,0))</f>
      </c>
      <c r="K317" s="115">
        <f>IF(ISERROR(VLOOKUP($A317,VSMR!$A:$DR,K$3,0)),"",VLOOKUP($A317,VSMR!$A:$DR,K$3,0))</f>
      </c>
      <c r="L317" s="116">
        <f>IF(ISERROR(VLOOKUP($A317,VSMR!$A:$DR,L$3,0)),"",VLOOKUP($A317,VSMR!$A:$DR,L$3,0))</f>
      </c>
      <c r="M317" s="117">
        <f>IF(ISERROR(VLOOKUP($A317,VSMR!$A:$DR,M$3,0)),"",VLOOKUP($A317,VSMR!$A:$DR,M$3,0))</f>
      </c>
      <c r="N317" t="s">
        <v>822</v>
      </c>
      <c r="O317" t="e">
        <v>#N/A</v>
      </c>
      <c r="Q317" s="149"/>
    </row>
    <row r="318" spans="1:17" ht="12.75">
      <c r="A318" s="78" t="s">
        <v>338</v>
      </c>
      <c r="B318" s="20" t="s">
        <v>626</v>
      </c>
      <c r="C318" s="112">
        <f>IF(ISERROR(VLOOKUP($A318,'[1]Q4 0203'!$C:$F,C$3,0)),"",VLOOKUP($A318,'[1]Q4 0203'!$C:$F,C$3,0))</f>
        <v>29</v>
      </c>
      <c r="D318" s="113">
        <f>IF(ISERROR(VLOOKUP($A318,'[1]Q4 0304'!$C:$F,D$3,0)),"",VLOOKUP($A318,'[1]Q4 0304'!$C:$F,D$3,0))</f>
        <v>44</v>
      </c>
      <c r="E318" s="114">
        <f>IF(ISERROR(VLOOKUP($A318,'[1]Q4 0405'!$C:$E,E$3,0)),"",VLOOKUP($A318,'[1]Q4 0405'!$C:$E,E$3,0))</f>
        <v>156</v>
      </c>
      <c r="F318" s="115">
        <f>IF(ISERROR(VLOOKUP($A318,'[1]Q4 0506'!$C:$F,F$3,0)),"",VLOOKUP($A318,'[1]Q4 0506'!$C:$F,F$3,0))</f>
        <v>165</v>
      </c>
      <c r="G318" s="114">
        <f>IF(ISERROR(VLOOKUP($A318,'[1]Q4 0607'!$C:$F,G$3,0)),"",VLOOKUP($A318,'[1]Q4 0607'!$C:$F,G$3,0))</f>
      </c>
      <c r="H318" s="113">
        <f>IF(ISERROR(VLOOKUP($A318,LDPR!$A:$F,H$3,0)),"",VLOOKUP($A318,LDPR!$A:$F,H$3,0))</f>
      </c>
      <c r="I318" s="116">
        <f>IF(ISERROR(VLOOKUP($A318,VSMR!$A:$DR,I$3,0)),"",VLOOKUP($A318,VSMR!$A:$DR,I$3,0))</f>
      </c>
      <c r="J318" s="116">
        <f>IF(ISERROR(VLOOKUP($A318,VSMR!$A:$DR,J$3,0)),"",VLOOKUP($A318,VSMR!$A:$DR,J$3,0))</f>
      </c>
      <c r="K318" s="115">
        <f>IF(ISERROR(VLOOKUP($A318,VSMR!$A:$DR,K$3,0)),"",VLOOKUP($A318,VSMR!$A:$DR,K$3,0))</f>
      </c>
      <c r="L318" s="116">
        <f>IF(ISERROR(VLOOKUP($A318,VSMR!$A:$DR,L$3,0)),"",VLOOKUP($A318,VSMR!$A:$DR,L$3,0))</f>
      </c>
      <c r="M318" s="117">
        <f>IF(ISERROR(VLOOKUP($A318,VSMR!$A:$DR,M$3,0)),"",VLOOKUP($A318,VSMR!$A:$DR,M$3,0))</f>
      </c>
      <c r="N318" t="s">
        <v>836</v>
      </c>
      <c r="O318" t="e">
        <v>#N/A</v>
      </c>
      <c r="Q318" s="149"/>
    </row>
    <row r="319" spans="1:17" ht="12.75">
      <c r="A319" s="78" t="s">
        <v>412</v>
      </c>
      <c r="B319" s="20" t="s">
        <v>715</v>
      </c>
      <c r="C319" s="112">
        <f>IF(ISERROR(VLOOKUP($A319,'[1]Q4 0203'!$C:$F,C$3,0)),"",VLOOKUP($A319,'[1]Q4 0203'!$C:$F,C$3,0))</f>
        <v>192</v>
      </c>
      <c r="D319" s="113">
        <f>IF(ISERROR(VLOOKUP($A319,'[1]Q4 0304'!$C:$F,D$3,0)),"",VLOOKUP($A319,'[1]Q4 0304'!$C:$F,D$3,0))</f>
        <v>123</v>
      </c>
      <c r="E319" s="114">
        <f>IF(ISERROR(VLOOKUP($A319,'[1]Q4 0405'!$C:$E,E$3,0)),"",VLOOKUP($A319,'[1]Q4 0405'!$C:$E,E$3,0))</f>
        <v>119</v>
      </c>
      <c r="F319" s="115">
        <f>IF(ISERROR(VLOOKUP($A319,'[1]Q4 0506'!$C:$F,F$3,0)),"",VLOOKUP($A319,'[1]Q4 0506'!$C:$F,F$3,0))</f>
        <v>70</v>
      </c>
      <c r="G319" s="114">
        <f>IF(ISERROR(VLOOKUP($A319,'[1]Q4 0607'!$C:$F,G$3,0)),"",VLOOKUP($A319,'[1]Q4 0607'!$C:$F,G$3,0))</f>
      </c>
      <c r="H319" s="113">
        <f>IF(ISERROR(VLOOKUP($A319,LDPR!$A:$F,H$3,0)),"",VLOOKUP($A319,LDPR!$A:$F,H$3,0))</f>
      </c>
      <c r="I319" s="116">
        <f>IF(ISERROR(VLOOKUP($A319,VSMR!$A:$DR,I$3,0)),"",VLOOKUP($A319,VSMR!$A:$DR,I$3,0))</f>
      </c>
      <c r="J319" s="116">
        <f>IF(ISERROR(VLOOKUP($A319,VSMR!$A:$DR,J$3,0)),"",VLOOKUP($A319,VSMR!$A:$DR,J$3,0))</f>
      </c>
      <c r="K319" s="115">
        <f>IF(ISERROR(VLOOKUP($A319,VSMR!$A:$DR,K$3,0)),"",VLOOKUP($A319,VSMR!$A:$DR,K$3,0))</f>
      </c>
      <c r="L319" s="116">
        <f>IF(ISERROR(VLOOKUP($A319,VSMR!$A:$DR,L$3,0)),"",VLOOKUP($A319,VSMR!$A:$DR,L$3,0))</f>
      </c>
      <c r="M319" s="117">
        <f>IF(ISERROR(VLOOKUP($A319,VSMR!$A:$DR,M$3,0)),"",VLOOKUP($A319,VSMR!$A:$DR,M$3,0))</f>
      </c>
      <c r="N319" t="s">
        <v>823</v>
      </c>
      <c r="O319" t="e">
        <v>#N/A</v>
      </c>
      <c r="Q319" s="149"/>
    </row>
    <row r="320" spans="1:17" ht="12.75">
      <c r="A320" s="78" t="s">
        <v>77</v>
      </c>
      <c r="B320" s="20" t="s">
        <v>593</v>
      </c>
      <c r="C320" s="112">
        <f>IF(ISERROR(VLOOKUP($A320,'[1]Q4 0203'!$C:$F,C$3,0)),"",VLOOKUP($A320,'[1]Q4 0203'!$C:$F,C$3,0))</f>
        <v>25</v>
      </c>
      <c r="D320" s="113">
        <f>IF(ISERROR(VLOOKUP($A320,'[1]Q4 0304'!$C:$F,D$3,0)),"",VLOOKUP($A320,'[1]Q4 0304'!$C:$F,D$3,0))</f>
        <v>36</v>
      </c>
      <c r="E320" s="114">
        <f>IF(ISERROR(VLOOKUP($A320,'[1]Q4 0405'!$C:$E,E$3,0)),"",VLOOKUP($A320,'[1]Q4 0405'!$C:$E,E$3,0))</f>
        <v>154</v>
      </c>
      <c r="F320" s="115">
        <f>IF(ISERROR(VLOOKUP($A320,'[1]Q4 0506'!$C:$F,F$3,0)),"",VLOOKUP($A320,'[1]Q4 0506'!$C:$F,F$3,0))</f>
        <v>278</v>
      </c>
      <c r="G320" s="114">
        <f>IF(ISERROR(VLOOKUP($A320,'[1]Q4 0607'!$C:$F,G$3,0)),"",VLOOKUP($A320,'[1]Q4 0607'!$C:$F,G$3,0))</f>
        <v>275</v>
      </c>
      <c r="H320" s="113">
        <f>IF(ISERROR(VLOOKUP($A320,LDPR!$A:$F,H$3,0)),"",VLOOKUP($A320,LDPR!$A:$F,H$3,0))</f>
        <v>275</v>
      </c>
      <c r="I320" s="116">
        <f>IF(ISERROR(VLOOKUP($A320,VSMR!$A:$DR,I$3,0)),"",VLOOKUP($A320,VSMR!$A:$DR,I$3,0))</f>
        <v>275</v>
      </c>
      <c r="J320" s="116">
        <f>IF(ISERROR(VLOOKUP($A320,VSMR!$A:$DR,J$3,0)),"",VLOOKUP($A320,VSMR!$A:$DR,J$3,0))</f>
        <v>220</v>
      </c>
      <c r="K320" s="115">
        <f>IF(ISERROR(VLOOKUP($A320,VSMR!$A:$DR,K$3,0)),"",VLOOKUP($A320,VSMR!$A:$DR,K$3,0))</f>
        <v>238</v>
      </c>
      <c r="L320" s="116">
        <f>IF(ISERROR(VLOOKUP($A320,VSMR!$A:$DR,L$3,0)),"",VLOOKUP($A320,VSMR!$A:$DR,L$3,0))</f>
        <v>232</v>
      </c>
      <c r="M320" s="117">
        <f>IF(ISERROR(VLOOKUP($A320,VSMR!$A:$DR,M$3,0)),"",VLOOKUP($A320,VSMR!$A:$DR,M$3,0))</f>
        <v>280</v>
      </c>
      <c r="N320" t="s">
        <v>832</v>
      </c>
      <c r="O320" t="s">
        <v>808</v>
      </c>
      <c r="Q320" s="149"/>
    </row>
    <row r="321" spans="1:17" ht="12.75">
      <c r="A321" s="78" t="s">
        <v>226</v>
      </c>
      <c r="B321" s="20" t="s">
        <v>452</v>
      </c>
      <c r="C321" s="112" t="str">
        <f>IF(ISERROR(VLOOKUP($A321,'[1]Q4 0203'!$C:$F,C$3,0)),"",VLOOKUP($A321,'[1]Q4 0203'!$C:$F,C$3,0))</f>
        <v>no data</v>
      </c>
      <c r="D321" s="113">
        <f>IF(ISERROR(VLOOKUP($A321,'[1]Q4 0304'!$C:$F,D$3,0)),"",VLOOKUP($A321,'[1]Q4 0304'!$C:$F,D$3,0))</f>
        <v>52</v>
      </c>
      <c r="E321" s="114">
        <f>IF(ISERROR(VLOOKUP($A321,'[1]Q4 0405'!$C:$E,E$3,0)),"",VLOOKUP($A321,'[1]Q4 0405'!$C:$E,E$3,0))</f>
        <v>24</v>
      </c>
      <c r="F321" s="115">
        <f>IF(ISERROR(VLOOKUP($A321,'[1]Q4 0506'!$C:$F,F$3,0)),"",VLOOKUP($A321,'[1]Q4 0506'!$C:$F,F$3,0))</f>
        <v>10</v>
      </c>
      <c r="G321" s="114">
        <f>IF(ISERROR(VLOOKUP($A321,'[1]Q4 0607'!$C:$F,G$3,0)),"",VLOOKUP($A321,'[1]Q4 0607'!$C:$F,G$3,0))</f>
      </c>
      <c r="H321" s="113">
        <f>IF(ISERROR(VLOOKUP($A321,LDPR!$A:$F,H$3,0)),"",VLOOKUP($A321,LDPR!$A:$F,H$3,0))</f>
      </c>
      <c r="I321" s="116">
        <f>IF(ISERROR(VLOOKUP($A321,VSMR!$A:$DR,I$3,0)),"",VLOOKUP($A321,VSMR!$A:$DR,I$3,0))</f>
      </c>
      <c r="J321" s="116">
        <f>IF(ISERROR(VLOOKUP($A321,VSMR!$A:$DR,J$3,0)),"",VLOOKUP($A321,VSMR!$A:$DR,J$3,0))</f>
      </c>
      <c r="K321" s="115">
        <f>IF(ISERROR(VLOOKUP($A321,VSMR!$A:$DR,K$3,0)),"",VLOOKUP($A321,VSMR!$A:$DR,K$3,0))</f>
      </c>
      <c r="L321" s="116">
        <f>IF(ISERROR(VLOOKUP($A321,VSMR!$A:$DR,L$3,0)),"",VLOOKUP($A321,VSMR!$A:$DR,L$3,0))</f>
      </c>
      <c r="M321" s="117">
        <f>IF(ISERROR(VLOOKUP($A321,VSMR!$A:$DR,M$3,0)),"",VLOOKUP($A321,VSMR!$A:$DR,M$3,0))</f>
      </c>
      <c r="N321" t="s">
        <v>825</v>
      </c>
      <c r="O321" t="e">
        <v>#N/A</v>
      </c>
      <c r="Q321" s="149"/>
    </row>
    <row r="322" spans="1:17" ht="12.75">
      <c r="A322" s="78" t="s">
        <v>203</v>
      </c>
      <c r="B322" s="20" t="s">
        <v>428</v>
      </c>
      <c r="C322" s="112">
        <f>IF(ISERROR(VLOOKUP($A322,'[1]Q4 0203'!$C:$F,C$3,0)),"",VLOOKUP($A322,'[1]Q4 0203'!$C:$F,C$3,0))</f>
        <v>0</v>
      </c>
      <c r="D322" s="113">
        <f>IF(ISERROR(VLOOKUP($A322,'[1]Q4 0304'!$C:$F,D$3,0)),"",VLOOKUP($A322,'[1]Q4 0304'!$C:$F,D$3,0))</f>
        <v>25</v>
      </c>
      <c r="E322" s="114">
        <f>IF(ISERROR(VLOOKUP($A322,'[1]Q4 0405'!$C:$E,E$3,0)),"",VLOOKUP($A322,'[1]Q4 0405'!$C:$E,E$3,0))</f>
        <v>27</v>
      </c>
      <c r="F322" s="115">
        <f>IF(ISERROR(VLOOKUP($A322,'[1]Q4 0506'!$C:$F,F$3,0)),"",VLOOKUP($A322,'[1]Q4 0506'!$C:$F,F$3,0))</f>
        <v>57</v>
      </c>
      <c r="G322" s="114">
        <f>IF(ISERROR(VLOOKUP($A322,'[1]Q4 0607'!$C:$F,G$3,0)),"",VLOOKUP($A322,'[1]Q4 0607'!$C:$F,G$3,0))</f>
      </c>
      <c r="H322" s="113">
        <f>IF(ISERROR(VLOOKUP($A322,LDPR!$A:$F,H$3,0)),"",VLOOKUP($A322,LDPR!$A:$F,H$3,0))</f>
      </c>
      <c r="I322" s="116">
        <f>IF(ISERROR(VLOOKUP($A322,VSMR!$A:$DR,I$3,0)),"",VLOOKUP($A322,VSMR!$A:$DR,I$3,0))</f>
      </c>
      <c r="J322" s="116">
        <f>IF(ISERROR(VLOOKUP($A322,VSMR!$A:$DR,J$3,0)),"",VLOOKUP($A322,VSMR!$A:$DR,J$3,0))</f>
      </c>
      <c r="K322" s="115">
        <f>IF(ISERROR(VLOOKUP($A322,VSMR!$A:$DR,K$3,0)),"",VLOOKUP($A322,VSMR!$A:$DR,K$3,0))</f>
      </c>
      <c r="L322" s="116">
        <f>IF(ISERROR(VLOOKUP($A322,VSMR!$A:$DR,L$3,0)),"",VLOOKUP($A322,VSMR!$A:$DR,L$3,0))</f>
      </c>
      <c r="M322" s="117">
        <f>IF(ISERROR(VLOOKUP($A322,VSMR!$A:$DR,M$3,0)),"",VLOOKUP($A322,VSMR!$A:$DR,M$3,0))</f>
      </c>
      <c r="N322" t="s">
        <v>826</v>
      </c>
      <c r="O322" t="e">
        <v>#N/A</v>
      </c>
      <c r="Q322" s="149"/>
    </row>
    <row r="323" spans="1:17" ht="12.75">
      <c r="A323" s="78" t="s">
        <v>287</v>
      </c>
      <c r="B323" s="20" t="s">
        <v>566</v>
      </c>
      <c r="C323" s="112">
        <f>IF(ISERROR(VLOOKUP($A323,'[1]Q4 0203'!$C:$F,C$3,0)),"",VLOOKUP($A323,'[1]Q4 0203'!$C:$F,C$3,0))</f>
        <v>143</v>
      </c>
      <c r="D323" s="113">
        <f>IF(ISERROR(VLOOKUP($A323,'[1]Q4 0304'!$C:$F,D$3,0)),"",VLOOKUP($A323,'[1]Q4 0304'!$C:$F,D$3,0))</f>
        <v>143</v>
      </c>
      <c r="E323" s="114">
        <f>IF(ISERROR(VLOOKUP($A323,'[1]Q4 0405'!$C:$E,E$3,0)),"",VLOOKUP($A323,'[1]Q4 0405'!$C:$E,E$3,0))</f>
        <v>313</v>
      </c>
      <c r="F323" s="115">
        <f>IF(ISERROR(VLOOKUP($A323,'[1]Q4 0506'!$C:$F,F$3,0)),"",VLOOKUP($A323,'[1]Q4 0506'!$C:$F,F$3,0))</f>
        <v>73</v>
      </c>
      <c r="G323" s="114">
        <f>IF(ISERROR(VLOOKUP($A323,'[1]Q4 0607'!$C:$F,G$3,0)),"",VLOOKUP($A323,'[1]Q4 0607'!$C:$F,G$3,0))</f>
      </c>
      <c r="H323" s="113">
        <f>IF(ISERROR(VLOOKUP($A323,LDPR!$A:$F,H$3,0)),"",VLOOKUP($A323,LDPR!$A:$F,H$3,0))</f>
      </c>
      <c r="I323" s="116">
        <f>IF(ISERROR(VLOOKUP($A323,VSMR!$A:$DR,I$3,0)),"",VLOOKUP($A323,VSMR!$A:$DR,I$3,0))</f>
      </c>
      <c r="J323" s="116">
        <f>IF(ISERROR(VLOOKUP($A323,VSMR!$A:$DR,J$3,0)),"",VLOOKUP($A323,VSMR!$A:$DR,J$3,0))</f>
      </c>
      <c r="K323" s="115">
        <f>IF(ISERROR(VLOOKUP($A323,VSMR!$A:$DR,K$3,0)),"",VLOOKUP($A323,VSMR!$A:$DR,K$3,0))</f>
      </c>
      <c r="L323" s="116">
        <f>IF(ISERROR(VLOOKUP($A323,VSMR!$A:$DR,L$3,0)),"",VLOOKUP($A323,VSMR!$A:$DR,L$3,0))</f>
      </c>
      <c r="M323" s="117">
        <f>IF(ISERROR(VLOOKUP($A323,VSMR!$A:$DR,M$3,0)),"",VLOOKUP($A323,VSMR!$A:$DR,M$3,0))</f>
      </c>
      <c r="N323" t="s">
        <v>813</v>
      </c>
      <c r="O323" t="e">
        <v>#N/A</v>
      </c>
      <c r="Q323" s="149"/>
    </row>
    <row r="324" spans="1:17" ht="12.75">
      <c r="A324" s="78" t="s">
        <v>82</v>
      </c>
      <c r="B324" s="20" t="s">
        <v>480</v>
      </c>
      <c r="C324" s="112">
        <f>IF(ISERROR(VLOOKUP($A324,'[1]Q4 0203'!$C:$F,C$3,0)),"",VLOOKUP($A324,'[1]Q4 0203'!$C:$F,C$3,0))</f>
        <v>60</v>
      </c>
      <c r="D324" s="113">
        <f>IF(ISERROR(VLOOKUP($A324,'[1]Q4 0304'!$C:$F,D$3,0)),"",VLOOKUP($A324,'[1]Q4 0304'!$C:$F,D$3,0))</f>
        <v>95</v>
      </c>
      <c r="E324" s="114">
        <f>IF(ISERROR(VLOOKUP($A324,'[1]Q4 0405'!$C:$E,E$3,0)),"",VLOOKUP($A324,'[1]Q4 0405'!$C:$E,E$3,0))</f>
        <v>65</v>
      </c>
      <c r="F324" s="115">
        <f>IF(ISERROR(VLOOKUP($A324,'[1]Q4 0506'!$C:$F,F$3,0)),"",VLOOKUP($A324,'[1]Q4 0506'!$C:$F,F$3,0))</f>
        <v>85</v>
      </c>
      <c r="G324" s="114">
        <f>IF(ISERROR(VLOOKUP($A324,'[1]Q4 0607'!$C:$F,G$3,0)),"",VLOOKUP($A324,'[1]Q4 0607'!$C:$F,G$3,0))</f>
        <v>65</v>
      </c>
      <c r="H324" s="113">
        <f>IF(ISERROR(VLOOKUP($A324,LDPR!$A:$F,H$3,0)),"",VLOOKUP($A324,LDPR!$A:$F,H$3,0))</f>
        <v>119</v>
      </c>
      <c r="I324" s="116">
        <f>IF(ISERROR(VLOOKUP($A324,VSMR!$A:$DR,I$3,0)),"",VLOOKUP($A324,VSMR!$A:$DR,I$3,0))</f>
        <v>169</v>
      </c>
      <c r="J324" s="116">
        <f>IF(ISERROR(VLOOKUP($A324,VSMR!$A:$DR,J$3,0)),"",VLOOKUP($A324,VSMR!$A:$DR,J$3,0))</f>
        <v>168</v>
      </c>
      <c r="K324" s="115">
        <f>IF(ISERROR(VLOOKUP($A324,VSMR!$A:$DR,K$3,0)),"",VLOOKUP($A324,VSMR!$A:$DR,K$3,0))</f>
        <v>161</v>
      </c>
      <c r="L324" s="116">
        <f>IF(ISERROR(VLOOKUP($A324,VSMR!$A:$DR,L$3,0)),"",VLOOKUP($A324,VSMR!$A:$DR,L$3,0))</f>
        <v>151</v>
      </c>
      <c r="M324" s="117">
        <f>IF(ISERROR(VLOOKUP($A324,VSMR!$A:$DR,M$3,0)),"",VLOOKUP($A324,VSMR!$A:$DR,M$3,0))</f>
        <v>169</v>
      </c>
      <c r="N324" t="s">
        <v>830</v>
      </c>
      <c r="O324" t="s">
        <v>806</v>
      </c>
      <c r="Q324" s="149"/>
    </row>
    <row r="325" spans="1:17" ht="12.75">
      <c r="A325" s="78" t="s">
        <v>215</v>
      </c>
      <c r="B325" s="20" t="s">
        <v>441</v>
      </c>
      <c r="C325" s="112">
        <f>IF(ISERROR(VLOOKUP($A325,'[1]Q4 0203'!$C:$F,C$3,0)),"",VLOOKUP($A325,'[1]Q4 0203'!$C:$F,C$3,0))</f>
        <v>39</v>
      </c>
      <c r="D325" s="113">
        <f>IF(ISERROR(VLOOKUP($A325,'[1]Q4 0304'!$C:$F,D$3,0)),"",VLOOKUP($A325,'[1]Q4 0304'!$C:$F,D$3,0))</f>
        <v>76</v>
      </c>
      <c r="E325" s="114">
        <f>IF(ISERROR(VLOOKUP($A325,'[1]Q4 0405'!$C:$E,E$3,0)),"",VLOOKUP($A325,'[1]Q4 0405'!$C:$E,E$3,0))</f>
        <v>0</v>
      </c>
      <c r="F325" s="115">
        <f>IF(ISERROR(VLOOKUP($A325,'[1]Q4 0506'!$C:$F,F$3,0)),"",VLOOKUP($A325,'[1]Q4 0506'!$C:$F,F$3,0))</f>
        <v>22</v>
      </c>
      <c r="G325" s="114">
        <f>IF(ISERROR(VLOOKUP($A325,'[1]Q4 0607'!$C:$F,G$3,0)),"",VLOOKUP($A325,'[1]Q4 0607'!$C:$F,G$3,0))</f>
      </c>
      <c r="H325" s="113">
        <f>IF(ISERROR(VLOOKUP($A325,LDPR!$A:$F,H$3,0)),"",VLOOKUP($A325,LDPR!$A:$F,H$3,0))</f>
      </c>
      <c r="I325" s="116">
        <f>IF(ISERROR(VLOOKUP($A325,VSMR!$A:$DR,I$3,0)),"",VLOOKUP($A325,VSMR!$A:$DR,I$3,0))</f>
      </c>
      <c r="J325" s="116">
        <f>IF(ISERROR(VLOOKUP($A325,VSMR!$A:$DR,J$3,0)),"",VLOOKUP($A325,VSMR!$A:$DR,J$3,0))</f>
      </c>
      <c r="K325" s="115">
        <f>IF(ISERROR(VLOOKUP($A325,VSMR!$A:$DR,K$3,0)),"",VLOOKUP($A325,VSMR!$A:$DR,K$3,0))</f>
      </c>
      <c r="L325" s="116">
        <f>IF(ISERROR(VLOOKUP($A325,VSMR!$A:$DR,L$3,0)),"",VLOOKUP($A325,VSMR!$A:$DR,L$3,0))</f>
      </c>
      <c r="M325" s="117">
        <f>IF(ISERROR(VLOOKUP($A325,VSMR!$A:$DR,M$3,0)),"",VLOOKUP($A325,VSMR!$A:$DR,M$3,0))</f>
      </c>
      <c r="N325" t="s">
        <v>824</v>
      </c>
      <c r="O325" t="e">
        <v>#N/A</v>
      </c>
      <c r="Q325" s="149"/>
    </row>
    <row r="326" spans="1:17" ht="12.75">
      <c r="A326" s="78" t="s">
        <v>288</v>
      </c>
      <c r="B326" s="20" t="s">
        <v>567</v>
      </c>
      <c r="C326" s="112">
        <f>IF(ISERROR(VLOOKUP($A326,'[1]Q4 0203'!$C:$F,C$3,0)),"",VLOOKUP($A326,'[1]Q4 0203'!$C:$F,C$3,0))</f>
        <v>35</v>
      </c>
      <c r="D326" s="113">
        <f>IF(ISERROR(VLOOKUP($A326,'[1]Q4 0304'!$C:$F,D$3,0)),"",VLOOKUP($A326,'[1]Q4 0304'!$C:$F,D$3,0))</f>
        <v>47</v>
      </c>
      <c r="E326" s="114">
        <f>IF(ISERROR(VLOOKUP($A326,'[1]Q4 0405'!$C:$E,E$3,0)),"",VLOOKUP($A326,'[1]Q4 0405'!$C:$E,E$3,0))</f>
        <v>60</v>
      </c>
      <c r="F326" s="115">
        <f>IF(ISERROR(VLOOKUP($A326,'[1]Q4 0506'!$C:$F,F$3,0)),"",VLOOKUP($A326,'[1]Q4 0506'!$C:$F,F$3,0))</f>
        <v>50</v>
      </c>
      <c r="G326" s="114">
        <f>IF(ISERROR(VLOOKUP($A326,'[1]Q4 0607'!$C:$F,G$3,0)),"",VLOOKUP($A326,'[1]Q4 0607'!$C:$F,G$3,0))</f>
      </c>
      <c r="H326" s="113">
        <f>IF(ISERROR(VLOOKUP($A326,LDPR!$A:$F,H$3,0)),"",VLOOKUP($A326,LDPR!$A:$F,H$3,0))</f>
      </c>
      <c r="I326" s="116">
        <f>IF(ISERROR(VLOOKUP($A326,VSMR!$A:$DR,I$3,0)),"",VLOOKUP($A326,VSMR!$A:$DR,I$3,0))</f>
      </c>
      <c r="J326" s="116">
        <f>IF(ISERROR(VLOOKUP($A326,VSMR!$A:$DR,J$3,0)),"",VLOOKUP($A326,VSMR!$A:$DR,J$3,0))</f>
      </c>
      <c r="K326" s="115">
        <f>IF(ISERROR(VLOOKUP($A326,VSMR!$A:$DR,K$3,0)),"",VLOOKUP($A326,VSMR!$A:$DR,K$3,0))</f>
      </c>
      <c r="L326" s="116">
        <f>IF(ISERROR(VLOOKUP($A326,VSMR!$A:$DR,L$3,0)),"",VLOOKUP($A326,VSMR!$A:$DR,L$3,0))</f>
      </c>
      <c r="M326" s="117">
        <f>IF(ISERROR(VLOOKUP($A326,VSMR!$A:$DR,M$3,0)),"",VLOOKUP($A326,VSMR!$A:$DR,M$3,0))</f>
      </c>
      <c r="N326" t="s">
        <v>813</v>
      </c>
      <c r="O326" t="e">
        <v>#N/A</v>
      </c>
      <c r="Q326" s="149"/>
    </row>
    <row r="327" spans="1:17" ht="12.75">
      <c r="A327" s="78" t="s">
        <v>399</v>
      </c>
      <c r="B327" s="20" t="s">
        <v>695</v>
      </c>
      <c r="C327" s="112">
        <f>IF(ISERROR(VLOOKUP($A327,'[1]Q4 0203'!$C:$F,C$3,0)),"",VLOOKUP($A327,'[1]Q4 0203'!$C:$F,C$3,0))</f>
        <v>39</v>
      </c>
      <c r="D327" s="113">
        <f>IF(ISERROR(VLOOKUP($A327,'[1]Q4 0304'!$C:$F,D$3,0)),"",VLOOKUP($A327,'[1]Q4 0304'!$C:$F,D$3,0))</f>
        <v>32</v>
      </c>
      <c r="E327" s="114">
        <f>IF(ISERROR(VLOOKUP($A327,'[1]Q4 0405'!$C:$E,E$3,0)),"",VLOOKUP($A327,'[1]Q4 0405'!$C:$E,E$3,0))</f>
        <v>29</v>
      </c>
      <c r="F327" s="115">
        <f>IF(ISERROR(VLOOKUP($A327,'[1]Q4 0506'!$C:$F,F$3,0)),"",VLOOKUP($A327,'[1]Q4 0506'!$C:$F,F$3,0))</f>
        <v>21</v>
      </c>
      <c r="G327" s="114">
        <f>IF(ISERROR(VLOOKUP($A327,'[1]Q4 0607'!$C:$F,G$3,0)),"",VLOOKUP($A327,'[1]Q4 0607'!$C:$F,G$3,0))</f>
      </c>
      <c r="H327" s="113">
        <f>IF(ISERROR(VLOOKUP($A327,LDPR!$A:$F,H$3,0)),"",VLOOKUP($A327,LDPR!$A:$F,H$3,0))</f>
      </c>
      <c r="I327" s="116">
        <f>IF(ISERROR(VLOOKUP($A327,VSMR!$A:$DR,I$3,0)),"",VLOOKUP($A327,VSMR!$A:$DR,I$3,0))</f>
      </c>
      <c r="J327" s="116">
        <f>IF(ISERROR(VLOOKUP($A327,VSMR!$A:$DR,J$3,0)),"",VLOOKUP($A327,VSMR!$A:$DR,J$3,0))</f>
      </c>
      <c r="K327" s="115">
        <f>IF(ISERROR(VLOOKUP($A327,VSMR!$A:$DR,K$3,0)),"",VLOOKUP($A327,VSMR!$A:$DR,K$3,0))</f>
      </c>
      <c r="L327" s="116">
        <f>IF(ISERROR(VLOOKUP($A327,VSMR!$A:$DR,L$3,0)),"",VLOOKUP($A327,VSMR!$A:$DR,L$3,0))</f>
      </c>
      <c r="M327" s="117">
        <f>IF(ISERROR(VLOOKUP($A327,VSMR!$A:$DR,M$3,0)),"",VLOOKUP($A327,VSMR!$A:$DR,M$3,0))</f>
      </c>
      <c r="N327" t="s">
        <v>822</v>
      </c>
      <c r="O327" t="e">
        <v>#N/A</v>
      </c>
      <c r="Q327" s="149"/>
    </row>
    <row r="328" spans="1:17" ht="12.75">
      <c r="A328" s="78" t="s">
        <v>49</v>
      </c>
      <c r="B328" s="20" t="s">
        <v>550</v>
      </c>
      <c r="C328" s="112">
        <f>IF(ISERROR(VLOOKUP($A328,'[1]Q4 0203'!$C:$F,C$3,0)),"",VLOOKUP($A328,'[1]Q4 0203'!$C:$F,C$3,0))</f>
        <v>27</v>
      </c>
      <c r="D328" s="113">
        <f>IF(ISERROR(VLOOKUP($A328,'[1]Q4 0304'!$C:$F,D$3,0)),"",VLOOKUP($A328,'[1]Q4 0304'!$C:$F,D$3,0))</f>
        <v>47</v>
      </c>
      <c r="E328" s="114">
        <f>IF(ISERROR(VLOOKUP($A328,'[1]Q4 0405'!$C:$E,E$3,0)),"",VLOOKUP($A328,'[1]Q4 0405'!$C:$E,E$3,0))</f>
        <v>18</v>
      </c>
      <c r="F328" s="115">
        <f>IF(ISERROR(VLOOKUP($A328,'[1]Q4 0506'!$C:$F,F$3,0)),"",VLOOKUP($A328,'[1]Q4 0506'!$C:$F,F$3,0))</f>
        <v>24</v>
      </c>
      <c r="G328" s="114">
        <f>IF(ISERROR(VLOOKUP($A328,'[1]Q4 0607'!$C:$F,G$3,0)),"",VLOOKUP($A328,'[1]Q4 0607'!$C:$F,G$3,0))</f>
        <v>73</v>
      </c>
      <c r="H328" s="113">
        <f>IF(ISERROR(VLOOKUP($A328,LDPR!$A:$F,H$3,0)),"",VLOOKUP($A328,LDPR!$A:$F,H$3,0))</f>
        <v>82</v>
      </c>
      <c r="I328" s="116">
        <f>IF(ISERROR(VLOOKUP($A328,VSMR!$A:$DR,I$3,0)),"",VLOOKUP($A328,VSMR!$A:$DR,I$3,0))</f>
        <v>89</v>
      </c>
      <c r="J328" s="116">
        <f>IF(ISERROR(VLOOKUP($A328,VSMR!$A:$DR,J$3,0)),"",VLOOKUP($A328,VSMR!$A:$DR,J$3,0))</f>
        <v>89</v>
      </c>
      <c r="K328" s="115">
        <f>IF(ISERROR(VLOOKUP($A328,VSMR!$A:$DR,K$3,0)),"",VLOOKUP($A328,VSMR!$A:$DR,K$3,0))</f>
        <v>161</v>
      </c>
      <c r="L328" s="116">
        <f>IF(ISERROR(VLOOKUP($A328,VSMR!$A:$DR,L$3,0)),"",VLOOKUP($A328,VSMR!$A:$DR,L$3,0))</f>
        <v>192</v>
      </c>
      <c r="M328" s="117">
        <f>IF(ISERROR(VLOOKUP($A328,VSMR!$A:$DR,M$3,0)),"",VLOOKUP($A328,VSMR!$A:$DR,M$3,0))</f>
        <v>251</v>
      </c>
      <c r="N328" t="s">
        <v>815</v>
      </c>
      <c r="O328" t="s">
        <v>801</v>
      </c>
      <c r="Q328" s="149"/>
    </row>
    <row r="329" spans="1:17" ht="12.75">
      <c r="A329" s="78" t="s">
        <v>142</v>
      </c>
      <c r="B329" s="20" t="s">
        <v>777</v>
      </c>
      <c r="C329" s="112">
        <f>IF(ISERROR(VLOOKUP($A329,'[1]Q4 0203'!$C:$F,C$3,0)),"",VLOOKUP($A329,'[1]Q4 0203'!$C:$F,C$3,0))</f>
      </c>
      <c r="D329" s="113">
        <f>IF(ISERROR(VLOOKUP($A329,'[1]Q4 0304'!$C:$F,D$3,0)),"",VLOOKUP($A329,'[1]Q4 0304'!$C:$F,D$3,0))</f>
      </c>
      <c r="E329" s="114">
        <f>IF(ISERROR(VLOOKUP($A329,'[1]Q4 0405'!$C:$E,E$3,0)),"",VLOOKUP($A329,'[1]Q4 0405'!$C:$E,E$3,0))</f>
      </c>
      <c r="F329" s="115">
        <f>IF(ISERROR(VLOOKUP($A329,'[1]Q4 0506'!$C:$F,F$3,0)),"",VLOOKUP($A329,'[1]Q4 0506'!$C:$F,F$3,0))</f>
      </c>
      <c r="G329" s="114">
        <f>IF(ISERROR(VLOOKUP($A329,'[1]Q4 0607'!$C:$F,G$3,0)),"",VLOOKUP($A329,'[1]Q4 0607'!$C:$F,G$3,0))</f>
        <v>78</v>
      </c>
      <c r="H329" s="113">
        <f>IF(ISERROR(VLOOKUP($A329,LDPR!$A:$F,H$3,0)),"",VLOOKUP($A329,LDPR!$A:$F,H$3,0))</f>
        <v>133</v>
      </c>
      <c r="I329" s="116">
        <f>IF(ISERROR(VLOOKUP($A329,VSMR!$A:$DR,I$3,0)),"",VLOOKUP($A329,VSMR!$A:$DR,I$3,0))</f>
        <v>133</v>
      </c>
      <c r="J329" s="116">
        <f>IF(ISERROR(VLOOKUP($A329,VSMR!$A:$DR,J$3,0)),"",VLOOKUP($A329,VSMR!$A:$DR,J$3,0))</f>
        <v>139</v>
      </c>
      <c r="K329" s="115">
        <f>IF(ISERROR(VLOOKUP($A329,VSMR!$A:$DR,K$3,0)),"",VLOOKUP($A329,VSMR!$A:$DR,K$3,0))</f>
        <v>148</v>
      </c>
      <c r="L329" s="116">
        <f>IF(ISERROR(VLOOKUP($A329,VSMR!$A:$DR,L$3,0)),"",VLOOKUP($A329,VSMR!$A:$DR,L$3,0))</f>
        <v>141</v>
      </c>
      <c r="M329" s="117">
        <f>IF(ISERROR(VLOOKUP($A329,VSMR!$A:$DR,M$3,0)),"",VLOOKUP($A329,VSMR!$A:$DR,M$3,0))</f>
        <v>156</v>
      </c>
      <c r="N329" t="e">
        <v>#N/A</v>
      </c>
      <c r="O329" t="s">
        <v>804</v>
      </c>
      <c r="Q329" s="149"/>
    </row>
    <row r="330" spans="1:17" ht="12.75">
      <c r="A330" s="78" t="s">
        <v>204</v>
      </c>
      <c r="B330" s="20" t="s">
        <v>429</v>
      </c>
      <c r="C330" s="112" t="str">
        <f>IF(ISERROR(VLOOKUP($A330,'[1]Q4 0203'!$C:$F,C$3,0)),"",VLOOKUP($A330,'[1]Q4 0203'!$C:$F,C$3,0))</f>
        <v>no data</v>
      </c>
      <c r="D330" s="113">
        <f>IF(ISERROR(VLOOKUP($A330,'[1]Q4 0304'!$C:$F,D$3,0)),"",VLOOKUP($A330,'[1]Q4 0304'!$C:$F,D$3,0))</f>
        <v>12</v>
      </c>
      <c r="E330" s="114">
        <f>IF(ISERROR(VLOOKUP($A330,'[1]Q4 0405'!$C:$E,E$3,0)),"",VLOOKUP($A330,'[1]Q4 0405'!$C:$E,E$3,0))</f>
        <v>15</v>
      </c>
      <c r="F330" s="115">
        <f>IF(ISERROR(VLOOKUP($A330,'[1]Q4 0506'!$C:$F,F$3,0)),"",VLOOKUP($A330,'[1]Q4 0506'!$C:$F,F$3,0))</f>
        <v>11</v>
      </c>
      <c r="G330" s="114">
        <f>IF(ISERROR(VLOOKUP($A330,'[1]Q4 0607'!$C:$F,G$3,0)),"",VLOOKUP($A330,'[1]Q4 0607'!$C:$F,G$3,0))</f>
      </c>
      <c r="H330" s="113">
        <f>IF(ISERROR(VLOOKUP($A330,LDPR!$A:$F,H$3,0)),"",VLOOKUP($A330,LDPR!$A:$F,H$3,0))</f>
      </c>
      <c r="I330" s="116">
        <f>IF(ISERROR(VLOOKUP($A330,VSMR!$A:$DR,I$3,0)),"",VLOOKUP($A330,VSMR!$A:$DR,I$3,0))</f>
      </c>
      <c r="J330" s="116">
        <f>IF(ISERROR(VLOOKUP($A330,VSMR!$A:$DR,J$3,0)),"",VLOOKUP($A330,VSMR!$A:$DR,J$3,0))</f>
      </c>
      <c r="K330" s="115">
        <f>IF(ISERROR(VLOOKUP($A330,VSMR!$A:$DR,K$3,0)),"",VLOOKUP($A330,VSMR!$A:$DR,K$3,0))</f>
      </c>
      <c r="L330" s="116">
        <f>IF(ISERROR(VLOOKUP($A330,VSMR!$A:$DR,L$3,0)),"",VLOOKUP($A330,VSMR!$A:$DR,L$3,0))</f>
      </c>
      <c r="M330" s="117">
        <f>IF(ISERROR(VLOOKUP($A330,VSMR!$A:$DR,M$3,0)),"",VLOOKUP($A330,VSMR!$A:$DR,M$3,0))</f>
      </c>
      <c r="N330" t="s">
        <v>826</v>
      </c>
      <c r="O330" t="e">
        <v>#N/A</v>
      </c>
      <c r="Q330" s="149"/>
    </row>
    <row r="331" spans="1:17" ht="12.75">
      <c r="A331" s="78" t="s">
        <v>150</v>
      </c>
      <c r="B331" s="20" t="s">
        <v>778</v>
      </c>
      <c r="C331" s="112">
        <f>IF(ISERROR(VLOOKUP($A331,'[1]Q4 0203'!$C:$F,C$3,0)),"",VLOOKUP($A331,'[1]Q4 0203'!$C:$F,C$3,0))</f>
      </c>
      <c r="D331" s="113">
        <f>IF(ISERROR(VLOOKUP($A331,'[1]Q4 0304'!$C:$F,D$3,0)),"",VLOOKUP($A331,'[1]Q4 0304'!$C:$F,D$3,0))</f>
      </c>
      <c r="E331" s="114">
        <f>IF(ISERROR(VLOOKUP($A331,'[1]Q4 0405'!$C:$E,E$3,0)),"",VLOOKUP($A331,'[1]Q4 0405'!$C:$E,E$3,0))</f>
      </c>
      <c r="F331" s="115">
        <f>IF(ISERROR(VLOOKUP($A331,'[1]Q4 0506'!$C:$F,F$3,0)),"",VLOOKUP($A331,'[1]Q4 0506'!$C:$F,F$3,0))</f>
      </c>
      <c r="G331" s="114">
        <f>IF(ISERROR(VLOOKUP($A331,'[1]Q4 0607'!$C:$F,G$3,0)),"",VLOOKUP($A331,'[1]Q4 0607'!$C:$F,G$3,0))</f>
        <v>57</v>
      </c>
      <c r="H331" s="113">
        <f>IF(ISERROR(VLOOKUP($A331,LDPR!$A:$F,H$3,0)),"",VLOOKUP($A331,LDPR!$A:$F,H$3,0))</f>
        <v>49</v>
      </c>
      <c r="I331" s="116">
        <f>IF(ISERROR(VLOOKUP($A331,VSMR!$A:$DR,I$3,0)),"",VLOOKUP($A331,VSMR!$A:$DR,I$3,0))</f>
        <v>64</v>
      </c>
      <c r="J331" s="116">
        <f>IF(ISERROR(VLOOKUP($A331,VSMR!$A:$DR,J$3,0)),"",VLOOKUP($A331,VSMR!$A:$DR,J$3,0))</f>
        <v>94</v>
      </c>
      <c r="K331" s="115">
        <f>IF(ISERROR(VLOOKUP($A331,VSMR!$A:$DR,K$3,0)),"",VLOOKUP($A331,VSMR!$A:$DR,K$3,0))</f>
        <v>152</v>
      </c>
      <c r="L331" s="116">
        <f>IF(ISERROR(VLOOKUP($A331,VSMR!$A:$DR,L$3,0)),"",VLOOKUP($A331,VSMR!$A:$DR,L$3,0))</f>
        <v>190</v>
      </c>
      <c r="M331" s="117">
        <f>IF(ISERROR(VLOOKUP($A331,VSMR!$A:$DR,M$3,0)),"",VLOOKUP($A331,VSMR!$A:$DR,M$3,0))</f>
        <v>214</v>
      </c>
      <c r="N331" t="e">
        <v>#N/A</v>
      </c>
      <c r="O331" t="s">
        <v>805</v>
      </c>
      <c r="Q331" s="149"/>
    </row>
    <row r="332" spans="1:17" ht="12.75">
      <c r="A332" s="78" t="s">
        <v>205</v>
      </c>
      <c r="B332" s="20" t="s">
        <v>430</v>
      </c>
      <c r="C332" s="112">
        <f>IF(ISERROR(VLOOKUP($A332,'[1]Q4 0203'!$C:$F,C$3,0)),"",VLOOKUP($A332,'[1]Q4 0203'!$C:$F,C$3,0))</f>
        <v>4</v>
      </c>
      <c r="D332" s="113">
        <f>IF(ISERROR(VLOOKUP($A332,'[1]Q4 0304'!$C:$F,D$3,0)),"",VLOOKUP($A332,'[1]Q4 0304'!$C:$F,D$3,0))</f>
        <v>1</v>
      </c>
      <c r="E332" s="114">
        <f>IF(ISERROR(VLOOKUP($A332,'[1]Q4 0405'!$C:$E,E$3,0)),"",VLOOKUP($A332,'[1]Q4 0405'!$C:$E,E$3,0))</f>
        <v>17</v>
      </c>
      <c r="F332" s="115">
        <f>IF(ISERROR(VLOOKUP($A332,'[1]Q4 0506'!$C:$F,F$3,0)),"",VLOOKUP($A332,'[1]Q4 0506'!$C:$F,F$3,0))</f>
        <v>17</v>
      </c>
      <c r="G332" s="114">
        <f>IF(ISERROR(VLOOKUP($A332,'[1]Q4 0607'!$C:$F,G$3,0)),"",VLOOKUP($A332,'[1]Q4 0607'!$C:$F,G$3,0))</f>
      </c>
      <c r="H332" s="113">
        <f>IF(ISERROR(VLOOKUP($A332,LDPR!$A:$F,H$3,0)),"",VLOOKUP($A332,LDPR!$A:$F,H$3,0))</f>
      </c>
      <c r="I332" s="116">
        <f>IF(ISERROR(VLOOKUP($A332,VSMR!$A:$DR,I$3,0)),"",VLOOKUP($A332,VSMR!$A:$DR,I$3,0))</f>
      </c>
      <c r="J332" s="116">
        <f>IF(ISERROR(VLOOKUP($A332,VSMR!$A:$DR,J$3,0)),"",VLOOKUP($A332,VSMR!$A:$DR,J$3,0))</f>
      </c>
      <c r="K332" s="115">
        <f>IF(ISERROR(VLOOKUP($A332,VSMR!$A:$DR,K$3,0)),"",VLOOKUP($A332,VSMR!$A:$DR,K$3,0))</f>
      </c>
      <c r="L332" s="116">
        <f>IF(ISERROR(VLOOKUP($A332,VSMR!$A:$DR,L$3,0)),"",VLOOKUP($A332,VSMR!$A:$DR,L$3,0))</f>
      </c>
      <c r="M332" s="117">
        <f>IF(ISERROR(VLOOKUP($A332,VSMR!$A:$DR,M$3,0)),"",VLOOKUP($A332,VSMR!$A:$DR,M$3,0))</f>
      </c>
      <c r="N332" t="s">
        <v>826</v>
      </c>
      <c r="O332" t="e">
        <v>#N/A</v>
      </c>
      <c r="Q332" s="149"/>
    </row>
    <row r="333" spans="1:17" ht="12.75">
      <c r="A333" s="78" t="s">
        <v>75</v>
      </c>
      <c r="B333" s="20" t="s">
        <v>491</v>
      </c>
      <c r="C333" s="112">
        <f>IF(ISERROR(VLOOKUP($A333,'[1]Q4 0203'!$C:$F,C$3,0)),"",VLOOKUP($A333,'[1]Q4 0203'!$C:$F,C$3,0))</f>
        <v>149</v>
      </c>
      <c r="D333" s="113">
        <f>IF(ISERROR(VLOOKUP($A333,'[1]Q4 0304'!$C:$F,D$3,0)),"",VLOOKUP($A333,'[1]Q4 0304'!$C:$F,D$3,0))</f>
        <v>380</v>
      </c>
      <c r="E333" s="114">
        <f>IF(ISERROR(VLOOKUP($A333,'[1]Q4 0405'!$C:$E,E$3,0)),"",VLOOKUP($A333,'[1]Q4 0405'!$C:$E,E$3,0))</f>
        <v>343</v>
      </c>
      <c r="F333" s="115">
        <f>IF(ISERROR(VLOOKUP($A333,'[1]Q4 0506'!$C:$F,F$3,0)),"",VLOOKUP($A333,'[1]Q4 0506'!$C:$F,F$3,0))</f>
        <v>220</v>
      </c>
      <c r="G333" s="114">
        <f>IF(ISERROR(VLOOKUP($A333,'[1]Q4 0607'!$C:$F,G$3,0)),"",VLOOKUP($A333,'[1]Q4 0607'!$C:$F,G$3,0))</f>
        <v>492</v>
      </c>
      <c r="H333" s="113">
        <f>IF(ISERROR(VLOOKUP($A333,LDPR!$A:$F,H$3,0)),"",VLOOKUP($A333,LDPR!$A:$F,H$3,0))</f>
        <v>203</v>
      </c>
      <c r="I333" s="116">
        <f>IF(ISERROR(VLOOKUP($A333,VSMR!$A:$DR,I$3,0)),"",VLOOKUP($A333,VSMR!$A:$DR,I$3,0))</f>
        <v>203</v>
      </c>
      <c r="J333" s="116">
        <f>IF(ISERROR(VLOOKUP($A333,VSMR!$A:$DR,J$3,0)),"",VLOOKUP($A333,VSMR!$A:$DR,J$3,0))</f>
        <v>286</v>
      </c>
      <c r="K333" s="115">
        <f>IF(ISERROR(VLOOKUP($A333,VSMR!$A:$DR,K$3,0)),"",VLOOKUP($A333,VSMR!$A:$DR,K$3,0))</f>
        <v>304</v>
      </c>
      <c r="L333" s="116">
        <f>IF(ISERROR(VLOOKUP($A333,VSMR!$A:$DR,L$3,0)),"",VLOOKUP($A333,VSMR!$A:$DR,L$3,0))</f>
        <v>257</v>
      </c>
      <c r="M333" s="117">
        <f>IF(ISERROR(VLOOKUP($A333,VSMR!$A:$DR,M$3,0)),"",VLOOKUP($A333,VSMR!$A:$DR,M$3,0))</f>
        <v>262</v>
      </c>
      <c r="N333" t="s">
        <v>812</v>
      </c>
      <c r="O333" t="s">
        <v>800</v>
      </c>
      <c r="Q333" s="149"/>
    </row>
    <row r="334" spans="1:17" ht="12.75">
      <c r="A334" s="78" t="s">
        <v>130</v>
      </c>
      <c r="B334" s="20" t="s">
        <v>779</v>
      </c>
      <c r="C334" s="112">
        <f>IF(ISERROR(VLOOKUP($A334,'[1]Q4 0203'!$C:$F,C$3,0)),"",VLOOKUP($A334,'[1]Q4 0203'!$C:$F,C$3,0))</f>
      </c>
      <c r="D334" s="113">
        <f>IF(ISERROR(VLOOKUP($A334,'[1]Q4 0304'!$C:$F,D$3,0)),"",VLOOKUP($A334,'[1]Q4 0304'!$C:$F,D$3,0))</f>
      </c>
      <c r="E334" s="114">
        <f>IF(ISERROR(VLOOKUP($A334,'[1]Q4 0405'!$C:$E,E$3,0)),"",VLOOKUP($A334,'[1]Q4 0405'!$C:$E,E$3,0))</f>
      </c>
      <c r="F334" s="115">
        <f>IF(ISERROR(VLOOKUP($A334,'[1]Q4 0506'!$C:$F,F$3,0)),"",VLOOKUP($A334,'[1]Q4 0506'!$C:$F,F$3,0))</f>
      </c>
      <c r="G334" s="114">
        <f>IF(ISERROR(VLOOKUP($A334,'[1]Q4 0607'!$C:$F,G$3,0)),"",VLOOKUP($A334,'[1]Q4 0607'!$C:$F,G$3,0))</f>
        <v>355</v>
      </c>
      <c r="H334" s="113">
        <f>IF(ISERROR(VLOOKUP($A334,LDPR!$A:$F,H$3,0)),"",VLOOKUP($A334,LDPR!$A:$F,H$3,0))</f>
        <v>388</v>
      </c>
      <c r="I334" s="116">
        <f>IF(ISERROR(VLOOKUP($A334,VSMR!$A:$DR,I$3,0)),"",VLOOKUP($A334,VSMR!$A:$DR,I$3,0))</f>
        <v>582</v>
      </c>
      <c r="J334" s="116">
        <f>IF(ISERROR(VLOOKUP($A334,VSMR!$A:$DR,J$3,0)),"",VLOOKUP($A334,VSMR!$A:$DR,J$3,0))</f>
        <v>513</v>
      </c>
      <c r="K334" s="115">
        <f>IF(ISERROR(VLOOKUP($A334,VSMR!$A:$DR,K$3,0)),"",VLOOKUP($A334,VSMR!$A:$DR,K$3,0))</f>
        <v>548</v>
      </c>
      <c r="L334" s="116">
        <f>IF(ISERROR(VLOOKUP($A334,VSMR!$A:$DR,L$3,0)),"",VLOOKUP($A334,VSMR!$A:$DR,L$3,0))</f>
        <v>641</v>
      </c>
      <c r="M334" s="117">
        <f>IF(ISERROR(VLOOKUP($A334,VSMR!$A:$DR,M$3,0)),"",VLOOKUP($A334,VSMR!$A:$DR,M$3,0))</f>
        <v>634</v>
      </c>
      <c r="N334" t="e">
        <v>#N/A</v>
      </c>
      <c r="O334" t="s">
        <v>807</v>
      </c>
      <c r="Q334" s="149"/>
    </row>
    <row r="335" spans="1:17" ht="12.75">
      <c r="A335" s="78" t="s">
        <v>331</v>
      </c>
      <c r="B335" s="20" t="s">
        <v>616</v>
      </c>
      <c r="C335" s="112">
        <f>IF(ISERROR(VLOOKUP($A335,'[1]Q4 0203'!$C:$F,C$3,0)),"",VLOOKUP($A335,'[1]Q4 0203'!$C:$F,C$3,0))</f>
        <v>55</v>
      </c>
      <c r="D335" s="113">
        <f>IF(ISERROR(VLOOKUP($A335,'[1]Q4 0304'!$C:$F,D$3,0)),"",VLOOKUP($A335,'[1]Q4 0304'!$C:$F,D$3,0))</f>
        <v>22</v>
      </c>
      <c r="E335" s="114">
        <f>IF(ISERROR(VLOOKUP($A335,'[1]Q4 0405'!$C:$E,E$3,0)),"",VLOOKUP($A335,'[1]Q4 0405'!$C:$E,E$3,0))</f>
        <v>40</v>
      </c>
      <c r="F335" s="115">
        <f>IF(ISERROR(VLOOKUP($A335,'[1]Q4 0506'!$C:$F,F$3,0)),"",VLOOKUP($A335,'[1]Q4 0506'!$C:$F,F$3,0))</f>
        <v>45</v>
      </c>
      <c r="G335" s="114">
        <f>IF(ISERROR(VLOOKUP($A335,'[1]Q4 0607'!$C:$F,G$3,0)),"",VLOOKUP($A335,'[1]Q4 0607'!$C:$F,G$3,0))</f>
      </c>
      <c r="H335" s="113">
        <f>IF(ISERROR(VLOOKUP($A335,LDPR!$A:$F,H$3,0)),"",VLOOKUP($A335,LDPR!$A:$F,H$3,0))</f>
      </c>
      <c r="I335" s="116">
        <f>IF(ISERROR(VLOOKUP($A335,VSMR!$A:$DR,I$3,0)),"",VLOOKUP($A335,VSMR!$A:$DR,I$3,0))</f>
      </c>
      <c r="J335" s="116">
        <f>IF(ISERROR(VLOOKUP($A335,VSMR!$A:$DR,J$3,0)),"",VLOOKUP($A335,VSMR!$A:$DR,J$3,0))</f>
      </c>
      <c r="K335" s="115">
        <f>IF(ISERROR(VLOOKUP($A335,VSMR!$A:$DR,K$3,0)),"",VLOOKUP($A335,VSMR!$A:$DR,K$3,0))</f>
      </c>
      <c r="L335" s="116">
        <f>IF(ISERROR(VLOOKUP($A335,VSMR!$A:$DR,L$3,0)),"",VLOOKUP($A335,VSMR!$A:$DR,L$3,0))</f>
      </c>
      <c r="M335" s="117">
        <f>IF(ISERROR(VLOOKUP($A335,VSMR!$A:$DR,M$3,0)),"",VLOOKUP($A335,VSMR!$A:$DR,M$3,0))</f>
      </c>
      <c r="N335" t="s">
        <v>834</v>
      </c>
      <c r="O335" t="e">
        <v>#N/A</v>
      </c>
      <c r="Q335" s="149"/>
    </row>
    <row r="336" spans="1:17" ht="12.75">
      <c r="A336" s="78" t="s">
        <v>91</v>
      </c>
      <c r="B336" s="20" t="s">
        <v>484</v>
      </c>
      <c r="C336" s="112">
        <f>IF(ISERROR(VLOOKUP($A336,'[1]Q4 0203'!$C:$F,C$3,0)),"",VLOOKUP($A336,'[1]Q4 0203'!$C:$F,C$3,0))</f>
        <v>20</v>
      </c>
      <c r="D336" s="113">
        <f>IF(ISERROR(VLOOKUP($A336,'[1]Q4 0304'!$C:$F,D$3,0)),"",VLOOKUP($A336,'[1]Q4 0304'!$C:$F,D$3,0))</f>
        <v>175</v>
      </c>
      <c r="E336" s="114">
        <f>IF(ISERROR(VLOOKUP($A336,'[1]Q4 0405'!$C:$E,E$3,0)),"",VLOOKUP($A336,'[1]Q4 0405'!$C:$E,E$3,0))</f>
        <v>241</v>
      </c>
      <c r="F336" s="115">
        <f>IF(ISERROR(VLOOKUP($A336,'[1]Q4 0506'!$C:$F,F$3,0)),"",VLOOKUP($A336,'[1]Q4 0506'!$C:$F,F$3,0))</f>
        <v>281</v>
      </c>
      <c r="G336" s="114">
        <f>IF(ISERROR(VLOOKUP($A336,'[1]Q4 0607'!$C:$F,G$3,0)),"",VLOOKUP($A336,'[1]Q4 0607'!$C:$F,G$3,0))</f>
        <v>371</v>
      </c>
      <c r="H336" s="113">
        <f>IF(ISERROR(VLOOKUP($A336,LDPR!$A:$F,H$3,0)),"",VLOOKUP($A336,LDPR!$A:$F,H$3,0))</f>
        <v>187</v>
      </c>
      <c r="I336" s="116">
        <f>IF(ISERROR(VLOOKUP($A336,VSMR!$A:$DR,I$3,0)),"",VLOOKUP($A336,VSMR!$A:$DR,I$3,0))</f>
        <v>192</v>
      </c>
      <c r="J336" s="116">
        <f>IF(ISERROR(VLOOKUP($A336,VSMR!$A:$DR,J$3,0)),"",VLOOKUP($A336,VSMR!$A:$DR,J$3,0))</f>
        <v>221</v>
      </c>
      <c r="K336" s="115">
        <f>IF(ISERROR(VLOOKUP($A336,VSMR!$A:$DR,K$3,0)),"",VLOOKUP($A336,VSMR!$A:$DR,K$3,0))</f>
        <v>194</v>
      </c>
      <c r="L336" s="116">
        <f>IF(ISERROR(VLOOKUP($A336,VSMR!$A:$DR,L$3,0)),"",VLOOKUP($A336,VSMR!$A:$DR,L$3,0))</f>
        <v>216</v>
      </c>
      <c r="M336" s="117">
        <f>IF(ISERROR(VLOOKUP($A336,VSMR!$A:$DR,M$3,0)),"",VLOOKUP($A336,VSMR!$A:$DR,M$3,0))</f>
        <v>258</v>
      </c>
      <c r="N336" t="s">
        <v>831</v>
      </c>
      <c r="O336" t="s">
        <v>806</v>
      </c>
      <c r="Q336" s="149"/>
    </row>
    <row r="337" spans="1:17" ht="12.75">
      <c r="A337" s="78" t="s">
        <v>318</v>
      </c>
      <c r="B337" s="20" t="s">
        <v>602</v>
      </c>
      <c r="C337" s="112">
        <f>IF(ISERROR(VLOOKUP($A337,'[1]Q4 0203'!$C:$F,C$3,0)),"",VLOOKUP($A337,'[1]Q4 0203'!$C:$F,C$3,0))</f>
        <v>22</v>
      </c>
      <c r="D337" s="113">
        <f>IF(ISERROR(VLOOKUP($A337,'[1]Q4 0304'!$C:$F,D$3,0)),"",VLOOKUP($A337,'[1]Q4 0304'!$C:$F,D$3,0))</f>
        <v>10</v>
      </c>
      <c r="E337" s="114">
        <f>IF(ISERROR(VLOOKUP($A337,'[1]Q4 0405'!$C:$E,E$3,0)),"",VLOOKUP($A337,'[1]Q4 0405'!$C:$E,E$3,0))</f>
        <v>7</v>
      </c>
      <c r="F337" s="115">
        <f>IF(ISERROR(VLOOKUP($A337,'[1]Q4 0506'!$C:$F,F$3,0)),"",VLOOKUP($A337,'[1]Q4 0506'!$C:$F,F$3,0))</f>
        <v>37</v>
      </c>
      <c r="G337" s="114">
        <f>IF(ISERROR(VLOOKUP($A337,'[1]Q4 0607'!$C:$F,G$3,0)),"",VLOOKUP($A337,'[1]Q4 0607'!$C:$F,G$3,0))</f>
      </c>
      <c r="H337" s="113">
        <f>IF(ISERROR(VLOOKUP($A337,LDPR!$A:$F,H$3,0)),"",VLOOKUP($A337,LDPR!$A:$F,H$3,0))</f>
      </c>
      <c r="I337" s="116">
        <f>IF(ISERROR(VLOOKUP($A337,VSMR!$A:$DR,I$3,0)),"",VLOOKUP($A337,VSMR!$A:$DR,I$3,0))</f>
      </c>
      <c r="J337" s="116">
        <f>IF(ISERROR(VLOOKUP($A337,VSMR!$A:$DR,J$3,0)),"",VLOOKUP($A337,VSMR!$A:$DR,J$3,0))</f>
      </c>
      <c r="K337" s="115">
        <f>IF(ISERROR(VLOOKUP($A337,VSMR!$A:$DR,K$3,0)),"",VLOOKUP($A337,VSMR!$A:$DR,K$3,0))</f>
      </c>
      <c r="L337" s="116">
        <f>IF(ISERROR(VLOOKUP($A337,VSMR!$A:$DR,L$3,0)),"",VLOOKUP($A337,VSMR!$A:$DR,L$3,0))</f>
      </c>
      <c r="M337" s="117">
        <f>IF(ISERROR(VLOOKUP($A337,VSMR!$A:$DR,M$3,0)),"",VLOOKUP($A337,VSMR!$A:$DR,M$3,0))</f>
      </c>
      <c r="N337" t="s">
        <v>833</v>
      </c>
      <c r="O337" t="e">
        <v>#N/A</v>
      </c>
      <c r="Q337" s="149"/>
    </row>
    <row r="338" spans="1:17" ht="12.75">
      <c r="A338" s="78" t="s">
        <v>67</v>
      </c>
      <c r="B338" s="20" t="s">
        <v>627</v>
      </c>
      <c r="C338" s="112">
        <f>IF(ISERROR(VLOOKUP($A338,'[1]Q4 0203'!$C:$F,C$3,0)),"",VLOOKUP($A338,'[1]Q4 0203'!$C:$F,C$3,0))</f>
        <v>29</v>
      </c>
      <c r="D338" s="113">
        <f>IF(ISERROR(VLOOKUP($A338,'[1]Q4 0304'!$C:$F,D$3,0)),"",VLOOKUP($A338,'[1]Q4 0304'!$C:$F,D$3,0))</f>
        <v>85</v>
      </c>
      <c r="E338" s="114">
        <f>IF(ISERROR(VLOOKUP($A338,'[1]Q4 0405'!$C:$E,E$3,0)),"",VLOOKUP($A338,'[1]Q4 0405'!$C:$E,E$3,0))</f>
        <v>71</v>
      </c>
      <c r="F338" s="115">
        <f>IF(ISERROR(VLOOKUP($A338,'[1]Q4 0506'!$C:$F,F$3,0)),"",VLOOKUP($A338,'[1]Q4 0506'!$C:$F,F$3,0))</f>
        <v>72</v>
      </c>
      <c r="G338" s="114">
        <f>IF(ISERROR(VLOOKUP($A338,'[1]Q4 0607'!$C:$F,G$3,0)),"",VLOOKUP($A338,'[1]Q4 0607'!$C:$F,G$3,0))</f>
        <v>62</v>
      </c>
      <c r="H338" s="113">
        <f>IF(ISERROR(VLOOKUP($A338,LDPR!$A:$F,H$3,0)),"",VLOOKUP($A338,LDPR!$A:$F,H$3,0))</f>
        <v>54</v>
      </c>
      <c r="I338" s="116">
        <f>IF(ISERROR(VLOOKUP($A338,VSMR!$A:$DR,I$3,0)),"",VLOOKUP($A338,VSMR!$A:$DR,I$3,0))</f>
        <v>61</v>
      </c>
      <c r="J338" s="116">
        <f>IF(ISERROR(VLOOKUP($A338,VSMR!$A:$DR,J$3,0)),"",VLOOKUP($A338,VSMR!$A:$DR,J$3,0))</f>
        <v>57</v>
      </c>
      <c r="K338" s="115">
        <f>IF(ISERROR(VLOOKUP($A338,VSMR!$A:$DR,K$3,0)),"",VLOOKUP($A338,VSMR!$A:$DR,K$3,0))</f>
        <v>79</v>
      </c>
      <c r="L338" s="116">
        <f>IF(ISERROR(VLOOKUP($A338,VSMR!$A:$DR,L$3,0)),"",VLOOKUP($A338,VSMR!$A:$DR,L$3,0))</f>
        <v>73</v>
      </c>
      <c r="M338" s="117">
        <f>IF(ISERROR(VLOOKUP($A338,VSMR!$A:$DR,M$3,0)),"",VLOOKUP($A338,VSMR!$A:$DR,M$3,0))</f>
        <v>87</v>
      </c>
      <c r="N338" t="s">
        <v>836</v>
      </c>
      <c r="O338" t="s">
        <v>809</v>
      </c>
      <c r="Q338" s="149"/>
    </row>
    <row r="339" spans="1:17" ht="12.75">
      <c r="A339" s="78" t="s">
        <v>85</v>
      </c>
      <c r="B339" s="20" t="s">
        <v>551</v>
      </c>
      <c r="C339" s="112">
        <f>IF(ISERROR(VLOOKUP($A339,'[1]Q4 0203'!$C:$F,C$3,0)),"",VLOOKUP($A339,'[1]Q4 0203'!$C:$F,C$3,0))</f>
        <v>93</v>
      </c>
      <c r="D339" s="113">
        <f>IF(ISERROR(VLOOKUP($A339,'[1]Q4 0304'!$C:$F,D$3,0)),"",VLOOKUP($A339,'[1]Q4 0304'!$C:$F,D$3,0))</f>
        <v>243</v>
      </c>
      <c r="E339" s="114">
        <f>IF(ISERROR(VLOOKUP($A339,'[1]Q4 0405'!$C:$E,E$3,0)),"",VLOOKUP($A339,'[1]Q4 0405'!$C:$E,E$3,0))</f>
        <v>43</v>
      </c>
      <c r="F339" s="115">
        <f>IF(ISERROR(VLOOKUP($A339,'[1]Q4 0506'!$C:$F,F$3,0)),"",VLOOKUP($A339,'[1]Q4 0506'!$C:$F,F$3,0))</f>
        <v>52</v>
      </c>
      <c r="G339" s="114">
        <f>IF(ISERROR(VLOOKUP($A339,'[1]Q4 0607'!$C:$F,G$3,0)),"",VLOOKUP($A339,'[1]Q4 0607'!$C:$F,G$3,0))</f>
        <v>146</v>
      </c>
      <c r="H339" s="113">
        <f>IF(ISERROR(VLOOKUP($A339,LDPR!$A:$F,H$3,0)),"",VLOOKUP($A339,LDPR!$A:$F,H$3,0))</f>
        <v>103</v>
      </c>
      <c r="I339" s="116">
        <f>IF(ISERROR(VLOOKUP($A339,VSMR!$A:$DR,I$3,0)),"",VLOOKUP($A339,VSMR!$A:$DR,I$3,0))</f>
        <v>115</v>
      </c>
      <c r="J339" s="116">
        <f>IF(ISERROR(VLOOKUP($A339,VSMR!$A:$DR,J$3,0)),"",VLOOKUP($A339,VSMR!$A:$DR,J$3,0))</f>
        <v>159</v>
      </c>
      <c r="K339" s="115">
        <f>IF(ISERROR(VLOOKUP($A339,VSMR!$A:$DR,K$3,0)),"",VLOOKUP($A339,VSMR!$A:$DR,K$3,0))</f>
        <v>191</v>
      </c>
      <c r="L339" s="116">
        <f>IF(ISERROR(VLOOKUP($A339,VSMR!$A:$DR,L$3,0)),"",VLOOKUP($A339,VSMR!$A:$DR,L$3,0))</f>
        <v>195</v>
      </c>
      <c r="M339" s="117">
        <f>IF(ISERROR(VLOOKUP($A339,VSMR!$A:$DR,M$3,0)),"",VLOOKUP($A339,VSMR!$A:$DR,M$3,0))</f>
        <v>191</v>
      </c>
      <c r="N339" t="s">
        <v>815</v>
      </c>
      <c r="O339" t="s">
        <v>801</v>
      </c>
      <c r="Q339" s="149"/>
    </row>
    <row r="340" spans="1:17" ht="12.75">
      <c r="A340" s="78" t="s">
        <v>358</v>
      </c>
      <c r="B340" s="20" t="s">
        <v>649</v>
      </c>
      <c r="C340" s="112">
        <f>IF(ISERROR(VLOOKUP($A340,'[1]Q4 0203'!$C:$F,C$3,0)),"",VLOOKUP($A340,'[1]Q4 0203'!$C:$F,C$3,0))</f>
        <v>14</v>
      </c>
      <c r="D340" s="113">
        <f>IF(ISERROR(VLOOKUP($A340,'[1]Q4 0304'!$C:$F,D$3,0)),"",VLOOKUP($A340,'[1]Q4 0304'!$C:$F,D$3,0))</f>
        <v>19</v>
      </c>
      <c r="E340" s="114">
        <f>IF(ISERROR(VLOOKUP($A340,'[1]Q4 0405'!$C:$E,E$3,0)),"",VLOOKUP($A340,'[1]Q4 0405'!$C:$E,E$3,0))</f>
        <v>31</v>
      </c>
      <c r="F340" s="115">
        <f>IF(ISERROR(VLOOKUP($A340,'[1]Q4 0506'!$C:$F,F$3,0)),"",VLOOKUP($A340,'[1]Q4 0506'!$C:$F,F$3,0))</f>
        <v>20</v>
      </c>
      <c r="G340" s="114">
        <f>IF(ISERROR(VLOOKUP($A340,'[1]Q4 0607'!$C:$F,G$3,0)),"",VLOOKUP($A340,'[1]Q4 0607'!$C:$F,G$3,0))</f>
      </c>
      <c r="H340" s="113">
        <f>IF(ISERROR(VLOOKUP($A340,LDPR!$A:$F,H$3,0)),"",VLOOKUP($A340,LDPR!$A:$F,H$3,0))</f>
      </c>
      <c r="I340" s="116">
        <f>IF(ISERROR(VLOOKUP($A340,VSMR!$A:$DR,I$3,0)),"",VLOOKUP($A340,VSMR!$A:$DR,I$3,0))</f>
      </c>
      <c r="J340" s="116">
        <f>IF(ISERROR(VLOOKUP($A340,VSMR!$A:$DR,J$3,0)),"",VLOOKUP($A340,VSMR!$A:$DR,J$3,0))</f>
      </c>
      <c r="K340" s="115">
        <f>IF(ISERROR(VLOOKUP($A340,VSMR!$A:$DR,K$3,0)),"",VLOOKUP($A340,VSMR!$A:$DR,K$3,0))</f>
      </c>
      <c r="L340" s="116">
        <f>IF(ISERROR(VLOOKUP($A340,VSMR!$A:$DR,L$3,0)),"",VLOOKUP($A340,VSMR!$A:$DR,L$3,0))</f>
      </c>
      <c r="M340" s="117">
        <f>IF(ISERROR(VLOOKUP($A340,VSMR!$A:$DR,M$3,0)),"",VLOOKUP($A340,VSMR!$A:$DR,M$3,0))</f>
      </c>
      <c r="N340" t="s">
        <v>837</v>
      </c>
      <c r="O340" t="e">
        <v>#N/A</v>
      </c>
      <c r="Q340" s="149"/>
    </row>
    <row r="341" spans="1:17" ht="12.75">
      <c r="A341" s="78" t="s">
        <v>348</v>
      </c>
      <c r="B341" s="20" t="s">
        <v>638</v>
      </c>
      <c r="C341" s="112">
        <f>IF(ISERROR(VLOOKUP($A341,'[1]Q4 0203'!$C:$F,C$3,0)),"",VLOOKUP($A341,'[1]Q4 0203'!$C:$F,C$3,0))</f>
        <v>13</v>
      </c>
      <c r="D341" s="113">
        <f>IF(ISERROR(VLOOKUP($A341,'[1]Q4 0304'!$C:$F,D$3,0)),"",VLOOKUP($A341,'[1]Q4 0304'!$C:$F,D$3,0))</f>
        <v>8</v>
      </c>
      <c r="E341" s="114">
        <f>IF(ISERROR(VLOOKUP($A341,'[1]Q4 0405'!$C:$E,E$3,0)),"",VLOOKUP($A341,'[1]Q4 0405'!$C:$E,E$3,0))</f>
        <v>8</v>
      </c>
      <c r="F341" s="115">
        <f>IF(ISERROR(VLOOKUP($A341,'[1]Q4 0506'!$C:$F,F$3,0)),"",VLOOKUP($A341,'[1]Q4 0506'!$C:$F,F$3,0))</f>
        <v>15</v>
      </c>
      <c r="G341" s="114">
        <f>IF(ISERROR(VLOOKUP($A341,'[1]Q4 0607'!$C:$F,G$3,0)),"",VLOOKUP($A341,'[1]Q4 0607'!$C:$F,G$3,0))</f>
      </c>
      <c r="H341" s="113">
        <f>IF(ISERROR(VLOOKUP($A341,LDPR!$A:$F,H$3,0)),"",VLOOKUP($A341,LDPR!$A:$F,H$3,0))</f>
      </c>
      <c r="I341" s="116">
        <f>IF(ISERROR(VLOOKUP($A341,VSMR!$A:$DR,I$3,0)),"",VLOOKUP($A341,VSMR!$A:$DR,I$3,0))</f>
      </c>
      <c r="J341" s="116">
        <f>IF(ISERROR(VLOOKUP($A341,VSMR!$A:$DR,J$3,0)),"",VLOOKUP($A341,VSMR!$A:$DR,J$3,0))</f>
      </c>
      <c r="K341" s="115">
        <f>IF(ISERROR(VLOOKUP($A341,VSMR!$A:$DR,K$3,0)),"",VLOOKUP($A341,VSMR!$A:$DR,K$3,0))</f>
      </c>
      <c r="L341" s="116">
        <f>IF(ISERROR(VLOOKUP($A341,VSMR!$A:$DR,L$3,0)),"",VLOOKUP($A341,VSMR!$A:$DR,L$3,0))</f>
      </c>
      <c r="M341" s="117">
        <f>IF(ISERROR(VLOOKUP($A341,VSMR!$A:$DR,M$3,0)),"",VLOOKUP($A341,VSMR!$A:$DR,M$3,0))</f>
      </c>
      <c r="N341" t="s">
        <v>838</v>
      </c>
      <c r="O341" t="e">
        <v>#N/A</v>
      </c>
      <c r="Q341" s="149"/>
    </row>
    <row r="342" spans="1:17" ht="12.75">
      <c r="A342" s="78" t="s">
        <v>94</v>
      </c>
      <c r="B342" s="20" t="s">
        <v>696</v>
      </c>
      <c r="C342" s="112">
        <f>IF(ISERROR(VLOOKUP($A342,'[1]Q4 0203'!$C:$F,C$3,0)),"",VLOOKUP($A342,'[1]Q4 0203'!$C:$F,C$3,0))</f>
        <v>250</v>
      </c>
      <c r="D342" s="113">
        <f>IF(ISERROR(VLOOKUP($A342,'[1]Q4 0304'!$C:$F,D$3,0)),"",VLOOKUP($A342,'[1]Q4 0304'!$C:$F,D$3,0))</f>
        <v>223</v>
      </c>
      <c r="E342" s="114">
        <f>IF(ISERROR(VLOOKUP($A342,'[1]Q4 0405'!$C:$E,E$3,0)),"",VLOOKUP($A342,'[1]Q4 0405'!$C:$E,E$3,0))</f>
        <v>94</v>
      </c>
      <c r="F342" s="115">
        <f>IF(ISERROR(VLOOKUP($A342,'[1]Q4 0506'!$C:$F,F$3,0)),"",VLOOKUP($A342,'[1]Q4 0506'!$C:$F,F$3,0))</f>
        <v>191</v>
      </c>
      <c r="G342" s="114">
        <f>IF(ISERROR(VLOOKUP($A342,'[1]Q4 0607'!$C:$F,G$3,0)),"",VLOOKUP($A342,'[1]Q4 0607'!$C:$F,G$3,0))</f>
        <v>155</v>
      </c>
      <c r="H342" s="113">
        <f>IF(ISERROR(VLOOKUP($A342,LDPR!$A:$F,H$3,0)),"",VLOOKUP($A342,LDPR!$A:$F,H$3,0))</f>
        <v>180</v>
      </c>
      <c r="I342" s="116">
        <f>IF(ISERROR(VLOOKUP($A342,VSMR!$A:$DR,I$3,0)),"",VLOOKUP($A342,VSMR!$A:$DR,I$3,0))</f>
        <v>206</v>
      </c>
      <c r="J342" s="116">
        <f>IF(ISERROR(VLOOKUP($A342,VSMR!$A:$DR,J$3,0)),"",VLOOKUP($A342,VSMR!$A:$DR,J$3,0))</f>
        <v>249</v>
      </c>
      <c r="K342" s="115">
        <f>IF(ISERROR(VLOOKUP($A342,VSMR!$A:$DR,K$3,0)),"",VLOOKUP($A342,VSMR!$A:$DR,K$3,0))</f>
        <v>214</v>
      </c>
      <c r="L342" s="116">
        <f>IF(ISERROR(VLOOKUP($A342,VSMR!$A:$DR,L$3,0)),"",VLOOKUP($A342,VSMR!$A:$DR,L$3,0))</f>
        <v>221</v>
      </c>
      <c r="M342" s="117">
        <f>IF(ISERROR(VLOOKUP($A342,VSMR!$A:$DR,M$3,0)),"",VLOOKUP($A342,VSMR!$A:$DR,M$3,0))</f>
        <v>234</v>
      </c>
      <c r="N342" t="s">
        <v>822</v>
      </c>
      <c r="O342" t="s">
        <v>804</v>
      </c>
      <c r="Q342" s="149"/>
    </row>
    <row r="343" spans="1:17" ht="12.75">
      <c r="A343" s="78" t="s">
        <v>227</v>
      </c>
      <c r="B343" s="20" t="s">
        <v>453</v>
      </c>
      <c r="C343" s="112">
        <f>IF(ISERROR(VLOOKUP($A343,'[1]Q4 0203'!$C:$F,C$3,0)),"",VLOOKUP($A343,'[1]Q4 0203'!$C:$F,C$3,0))</f>
        <v>90</v>
      </c>
      <c r="D343" s="113">
        <f>IF(ISERROR(VLOOKUP($A343,'[1]Q4 0304'!$C:$F,D$3,0)),"",VLOOKUP($A343,'[1]Q4 0304'!$C:$F,D$3,0))</f>
        <v>28</v>
      </c>
      <c r="E343" s="114">
        <f>IF(ISERROR(VLOOKUP($A343,'[1]Q4 0405'!$C:$E,E$3,0)),"",VLOOKUP($A343,'[1]Q4 0405'!$C:$E,E$3,0))</f>
        <v>12</v>
      </c>
      <c r="F343" s="115">
        <f>IF(ISERROR(VLOOKUP($A343,'[1]Q4 0506'!$C:$F,F$3,0)),"",VLOOKUP($A343,'[1]Q4 0506'!$C:$F,F$3,0))</f>
        <v>37</v>
      </c>
      <c r="G343" s="114">
        <f>IF(ISERROR(VLOOKUP($A343,'[1]Q4 0607'!$C:$F,G$3,0)),"",VLOOKUP($A343,'[1]Q4 0607'!$C:$F,G$3,0))</f>
      </c>
      <c r="H343" s="113">
        <f>IF(ISERROR(VLOOKUP($A343,LDPR!$A:$F,H$3,0)),"",VLOOKUP($A343,LDPR!$A:$F,H$3,0))</f>
      </c>
      <c r="I343" s="116">
        <f>IF(ISERROR(VLOOKUP($A343,VSMR!$A:$DR,I$3,0)),"",VLOOKUP($A343,VSMR!$A:$DR,I$3,0))</f>
      </c>
      <c r="J343" s="116">
        <f>IF(ISERROR(VLOOKUP($A343,VSMR!$A:$DR,J$3,0)),"",VLOOKUP($A343,VSMR!$A:$DR,J$3,0))</f>
      </c>
      <c r="K343" s="115">
        <f>IF(ISERROR(VLOOKUP($A343,VSMR!$A:$DR,K$3,0)),"",VLOOKUP($A343,VSMR!$A:$DR,K$3,0))</f>
      </c>
      <c r="L343" s="116">
        <f>IF(ISERROR(VLOOKUP($A343,VSMR!$A:$DR,L$3,0)),"",VLOOKUP($A343,VSMR!$A:$DR,L$3,0))</f>
      </c>
      <c r="M343" s="117">
        <f>IF(ISERROR(VLOOKUP($A343,VSMR!$A:$DR,M$3,0)),"",VLOOKUP($A343,VSMR!$A:$DR,M$3,0))</f>
      </c>
      <c r="N343" t="s">
        <v>825</v>
      </c>
      <c r="O343" t="e">
        <v>#N/A</v>
      </c>
      <c r="Q343" s="149"/>
    </row>
    <row r="344" spans="1:17" ht="12.75">
      <c r="A344" s="78" t="s">
        <v>228</v>
      </c>
      <c r="B344" s="20" t="s">
        <v>454</v>
      </c>
      <c r="C344" s="112" t="str">
        <f>IF(ISERROR(VLOOKUP($A344,'[1]Q4 0203'!$C:$F,C$3,0)),"",VLOOKUP($A344,'[1]Q4 0203'!$C:$F,C$3,0))</f>
        <v>no data</v>
      </c>
      <c r="D344" s="113">
        <f>IF(ISERROR(VLOOKUP($A344,'[1]Q4 0304'!$C:$F,D$3,0)),"",VLOOKUP($A344,'[1]Q4 0304'!$C:$F,D$3,0))</f>
        <v>14</v>
      </c>
      <c r="E344" s="114">
        <f>IF(ISERROR(VLOOKUP($A344,'[1]Q4 0405'!$C:$E,E$3,0)),"",VLOOKUP($A344,'[1]Q4 0405'!$C:$E,E$3,0))</f>
        <v>22</v>
      </c>
      <c r="F344" s="115">
        <f>IF(ISERROR(VLOOKUP($A344,'[1]Q4 0506'!$C:$F,F$3,0)),"",VLOOKUP($A344,'[1]Q4 0506'!$C:$F,F$3,0))</f>
        <v>26</v>
      </c>
      <c r="G344" s="114">
        <f>IF(ISERROR(VLOOKUP($A344,'[1]Q4 0607'!$C:$F,G$3,0)),"",VLOOKUP($A344,'[1]Q4 0607'!$C:$F,G$3,0))</f>
      </c>
      <c r="H344" s="113">
        <f>IF(ISERROR(VLOOKUP($A344,LDPR!$A:$F,H$3,0)),"",VLOOKUP($A344,LDPR!$A:$F,H$3,0))</f>
      </c>
      <c r="I344" s="116">
        <f>IF(ISERROR(VLOOKUP($A344,VSMR!$A:$DR,I$3,0)),"",VLOOKUP($A344,VSMR!$A:$DR,I$3,0))</f>
      </c>
      <c r="J344" s="116">
        <f>IF(ISERROR(VLOOKUP($A344,VSMR!$A:$DR,J$3,0)),"",VLOOKUP($A344,VSMR!$A:$DR,J$3,0))</f>
      </c>
      <c r="K344" s="115">
        <f>IF(ISERROR(VLOOKUP($A344,VSMR!$A:$DR,K$3,0)),"",VLOOKUP($A344,VSMR!$A:$DR,K$3,0))</f>
      </c>
      <c r="L344" s="116">
        <f>IF(ISERROR(VLOOKUP($A344,VSMR!$A:$DR,L$3,0)),"",VLOOKUP($A344,VSMR!$A:$DR,L$3,0))</f>
      </c>
      <c r="M344" s="117">
        <f>IF(ISERROR(VLOOKUP($A344,VSMR!$A:$DR,M$3,0)),"",VLOOKUP($A344,VSMR!$A:$DR,M$3,0))</f>
      </c>
      <c r="N344" t="s">
        <v>825</v>
      </c>
      <c r="O344" t="s">
        <v>805</v>
      </c>
      <c r="Q344" s="149"/>
    </row>
    <row r="345" spans="1:17" ht="12.75">
      <c r="A345" s="78" t="s">
        <v>890</v>
      </c>
      <c r="B345" s="20" t="s">
        <v>891</v>
      </c>
      <c r="C345" s="112">
        <f>IF(ISERROR(VLOOKUP($A345,'[1]Q4 0203'!$C:$F,C$3,0)),"",VLOOKUP($A345,'[1]Q4 0203'!$C:$F,C$3,0))</f>
        <v>21</v>
      </c>
      <c r="D345" s="113">
        <f>IF(ISERROR(VLOOKUP($A345,'[1]Q4 0304'!$C:$F,D$3,0)),"",VLOOKUP($A345,'[1]Q4 0304'!$C:$F,D$3,0))</f>
        <v>82</v>
      </c>
      <c r="E345" s="114">
        <f>IF(ISERROR(VLOOKUP($A345,'[1]Q4 0405'!$C:$E,E$3,0)),"",VLOOKUP($A345,'[1]Q4 0405'!$C:$E,E$3,0))</f>
        <v>23</v>
      </c>
      <c r="F345" s="115">
        <f>IF(ISERROR(VLOOKUP($A345,'[1]Q4 0506'!$C:$F,F$3,0)),"",VLOOKUP($A345,'[1]Q4 0506'!$C:$F,F$3,0))</f>
      </c>
      <c r="G345" s="114">
        <f>IF(ISERROR(VLOOKUP($A345,'[1]Q4 0607'!$C:$F,G$3,0)),"",VLOOKUP($A345,'[1]Q4 0607'!$C:$F,G$3,0))</f>
      </c>
      <c r="H345" s="113">
        <f>IF(ISERROR(VLOOKUP($A345,LDPR!$A:$F,H$3,0)),"",VLOOKUP($A345,LDPR!$A:$F,H$3,0))</f>
      </c>
      <c r="I345" s="116">
        <f>IF(ISERROR(VLOOKUP($A345,VSMR!$A:$DR,I$3,0)),"",VLOOKUP($A345,VSMR!$A:$DR,I$3,0))</f>
      </c>
      <c r="J345" s="116">
        <f>IF(ISERROR(VLOOKUP($A345,VSMR!$A:$DR,J$3,0)),"",VLOOKUP($A345,VSMR!$A:$DR,J$3,0))</f>
      </c>
      <c r="K345" s="115">
        <f>IF(ISERROR(VLOOKUP($A345,VSMR!$A:$DR,K$3,0)),"",VLOOKUP($A345,VSMR!$A:$DR,K$3,0))</f>
      </c>
      <c r="L345" s="116">
        <f>IF(ISERROR(VLOOKUP($A345,VSMR!$A:$DR,L$3,0)),"",VLOOKUP($A345,VSMR!$A:$DR,L$3,0))</f>
      </c>
      <c r="M345" s="117">
        <f>IF(ISERROR(VLOOKUP($A345,VSMR!$A:$DR,M$3,0)),"",VLOOKUP($A345,VSMR!$A:$DR,M$3,0))</f>
      </c>
      <c r="N345" s="107" t="s">
        <v>838</v>
      </c>
      <c r="O345" s="19" t="s">
        <v>809</v>
      </c>
      <c r="Q345" s="149"/>
    </row>
    <row r="346" spans="1:17" ht="12.75">
      <c r="A346" s="78" t="s">
        <v>173</v>
      </c>
      <c r="B346" s="20" t="s">
        <v>639</v>
      </c>
      <c r="C346" s="112">
        <f>IF(ISERROR(VLOOKUP($A346,'[1]Q4 0203'!$C:$F,C$3,0)),"",VLOOKUP($A346,'[1]Q4 0203'!$C:$F,C$3,0))</f>
      </c>
      <c r="D346" s="113">
        <f>IF(ISERROR(VLOOKUP($A346,'[1]Q4 0304'!$C:$F,D$3,0)),"",VLOOKUP($A346,'[1]Q4 0304'!$C:$F,D$3,0))</f>
      </c>
      <c r="E346" s="114">
        <f>IF(ISERROR(VLOOKUP($A346,'[1]Q4 0405'!$C:$E,E$3,0)),"",VLOOKUP($A346,'[1]Q4 0405'!$C:$E,E$3,0))</f>
      </c>
      <c r="F346" s="115">
        <f>IF(ISERROR(VLOOKUP($A346,'[1]Q4 0506'!$C:$F,F$3,0)),"",VLOOKUP($A346,'[1]Q4 0506'!$C:$F,F$3,0))</f>
        <v>50</v>
      </c>
      <c r="G346" s="114">
        <f>IF(ISERROR(VLOOKUP($A346,'[1]Q4 0607'!$C:$F,G$3,0)),"",VLOOKUP($A346,'[1]Q4 0607'!$C:$F,G$3,0))</f>
        <v>130</v>
      </c>
      <c r="H346" s="113">
        <f>IF(ISERROR(VLOOKUP($A346,LDPR!$A:$F,H$3,0)),"",VLOOKUP($A346,LDPR!$A:$F,H$3,0))</f>
        <v>130</v>
      </c>
      <c r="I346" s="116">
        <f>IF(ISERROR(VLOOKUP($A346,VSMR!$A:$DR,I$3,0)),"",VLOOKUP($A346,VSMR!$A:$DR,I$3,0))</f>
        <v>149</v>
      </c>
      <c r="J346" s="116">
        <f>IF(ISERROR(VLOOKUP($A346,VSMR!$A:$DR,J$3,0)),"",VLOOKUP($A346,VSMR!$A:$DR,J$3,0))</f>
        <v>189</v>
      </c>
      <c r="K346" s="115">
        <f>IF(ISERROR(VLOOKUP($A346,VSMR!$A:$DR,K$3,0)),"",VLOOKUP($A346,VSMR!$A:$DR,K$3,0))</f>
        <v>682</v>
      </c>
      <c r="L346" s="116">
        <f>IF(ISERROR(VLOOKUP($A346,VSMR!$A:$DR,L$3,0)),"",VLOOKUP($A346,VSMR!$A:$DR,L$3,0))</f>
        <v>154</v>
      </c>
      <c r="M346" s="117">
        <f>IF(ISERROR(VLOOKUP($A346,VSMR!$A:$DR,M$3,0)),"",VLOOKUP($A346,VSMR!$A:$DR,M$3,0))</f>
        <v>161</v>
      </c>
      <c r="N346" t="s">
        <v>838</v>
      </c>
      <c r="O346" t="s">
        <v>809</v>
      </c>
      <c r="Q346" s="149"/>
    </row>
    <row r="347" spans="1:17" ht="12.75">
      <c r="A347" s="78" t="s">
        <v>34</v>
      </c>
      <c r="B347" s="20" t="s">
        <v>474</v>
      </c>
      <c r="C347" s="112">
        <f>IF(ISERROR(VLOOKUP($A347,'[1]Q4 0203'!$C:$F,C$3,0)),"",VLOOKUP($A347,'[1]Q4 0203'!$C:$F,C$3,0))</f>
        <v>40</v>
      </c>
      <c r="D347" s="113">
        <f>IF(ISERROR(VLOOKUP($A347,'[1]Q4 0304'!$C:$F,D$3,0)),"",VLOOKUP($A347,'[1]Q4 0304'!$C:$F,D$3,0))</f>
        <v>47</v>
      </c>
      <c r="E347" s="114">
        <f>IF(ISERROR(VLOOKUP($A347,'[1]Q4 0405'!$C:$E,E$3,0)),"",VLOOKUP($A347,'[1]Q4 0405'!$C:$E,E$3,0))</f>
        <v>51</v>
      </c>
      <c r="F347" s="115">
        <f>IF(ISERROR(VLOOKUP($A347,'[1]Q4 0506'!$C:$F,F$3,0)),"",VLOOKUP($A347,'[1]Q4 0506'!$C:$F,F$3,0))</f>
        <v>82</v>
      </c>
      <c r="G347" s="114">
        <f>IF(ISERROR(VLOOKUP($A347,'[1]Q4 0607'!$C:$F,G$3,0)),"",VLOOKUP($A347,'[1]Q4 0607'!$C:$F,G$3,0))</f>
        <v>57</v>
      </c>
      <c r="H347" s="113">
        <f>IF(ISERROR(VLOOKUP($A347,LDPR!$A:$F,H$3,0)),"",VLOOKUP($A347,LDPR!$A:$F,H$3,0))</f>
        <v>74</v>
      </c>
      <c r="I347" s="116">
        <f>IF(ISERROR(VLOOKUP($A347,VSMR!$A:$DR,I$3,0)),"",VLOOKUP($A347,VSMR!$A:$DR,I$3,0))</f>
        <v>74</v>
      </c>
      <c r="J347" s="116">
        <f>IF(ISERROR(VLOOKUP($A347,VSMR!$A:$DR,J$3,0)),"",VLOOKUP($A347,VSMR!$A:$DR,J$3,0))</f>
        <v>64</v>
      </c>
      <c r="K347" s="115">
        <f>IF(ISERROR(VLOOKUP($A347,VSMR!$A:$DR,K$3,0)),"",VLOOKUP($A347,VSMR!$A:$DR,K$3,0))</f>
        <v>195</v>
      </c>
      <c r="L347" s="116">
        <f>IF(ISERROR(VLOOKUP($A347,VSMR!$A:$DR,L$3,0)),"",VLOOKUP($A347,VSMR!$A:$DR,L$3,0))</f>
        <v>71</v>
      </c>
      <c r="M347" s="117">
        <f>IF(ISERROR(VLOOKUP($A347,VSMR!$A:$DR,M$3,0)),"",VLOOKUP($A347,VSMR!$A:$DR,M$3,0))</f>
        <v>98</v>
      </c>
      <c r="N347" t="s">
        <v>828</v>
      </c>
      <c r="O347" t="s">
        <v>806</v>
      </c>
      <c r="Q347" s="149"/>
    </row>
    <row r="348" spans="1:17" ht="12.75">
      <c r="A348" s="78" t="s">
        <v>274</v>
      </c>
      <c r="B348" s="20" t="s">
        <v>552</v>
      </c>
      <c r="C348" s="112">
        <f>IF(ISERROR(VLOOKUP($A348,'[1]Q4 0203'!$C:$F,C$3,0)),"",VLOOKUP($A348,'[1]Q4 0203'!$C:$F,C$3,0))</f>
        <v>3</v>
      </c>
      <c r="D348" s="113">
        <f>IF(ISERROR(VLOOKUP($A348,'[1]Q4 0304'!$C:$F,D$3,0)),"",VLOOKUP($A348,'[1]Q4 0304'!$C:$F,D$3,0))</f>
        <v>7</v>
      </c>
      <c r="E348" s="114">
        <f>IF(ISERROR(VLOOKUP($A348,'[1]Q4 0405'!$C:$E,E$3,0)),"",VLOOKUP($A348,'[1]Q4 0405'!$C:$E,E$3,0))</f>
        <v>10</v>
      </c>
      <c r="F348" s="115">
        <f>IF(ISERROR(VLOOKUP($A348,'[1]Q4 0506'!$C:$F,F$3,0)),"",VLOOKUP($A348,'[1]Q4 0506'!$C:$F,F$3,0))</f>
        <v>16</v>
      </c>
      <c r="G348" s="114">
        <f>IF(ISERROR(VLOOKUP($A348,'[1]Q4 0607'!$C:$F,G$3,0)),"",VLOOKUP($A348,'[1]Q4 0607'!$C:$F,G$3,0))</f>
      </c>
      <c r="H348" s="113">
        <f>IF(ISERROR(VLOOKUP($A348,LDPR!$A:$F,H$3,0)),"",VLOOKUP($A348,LDPR!$A:$F,H$3,0))</f>
      </c>
      <c r="I348" s="116">
        <f>IF(ISERROR(VLOOKUP($A348,VSMR!$A:$DR,I$3,0)),"",VLOOKUP($A348,VSMR!$A:$DR,I$3,0))</f>
      </c>
      <c r="J348" s="116">
        <f>IF(ISERROR(VLOOKUP($A348,VSMR!$A:$DR,J$3,0)),"",VLOOKUP($A348,VSMR!$A:$DR,J$3,0))</f>
      </c>
      <c r="K348" s="115">
        <f>IF(ISERROR(VLOOKUP($A348,VSMR!$A:$DR,K$3,0)),"",VLOOKUP($A348,VSMR!$A:$DR,K$3,0))</f>
      </c>
      <c r="L348" s="116">
        <f>IF(ISERROR(VLOOKUP($A348,VSMR!$A:$DR,L$3,0)),"",VLOOKUP($A348,VSMR!$A:$DR,L$3,0))</f>
      </c>
      <c r="M348" s="117">
        <f>IF(ISERROR(VLOOKUP($A348,VSMR!$A:$DR,M$3,0)),"",VLOOKUP($A348,VSMR!$A:$DR,M$3,0))</f>
      </c>
      <c r="N348" t="s">
        <v>815</v>
      </c>
      <c r="O348" t="e">
        <v>#N/A</v>
      </c>
      <c r="Q348" s="149"/>
    </row>
    <row r="349" spans="1:17" ht="12.75">
      <c r="A349" s="78" t="s">
        <v>120</v>
      </c>
      <c r="B349" s="20" t="s">
        <v>780</v>
      </c>
      <c r="C349" s="112">
        <f>IF(ISERROR(VLOOKUP($A349,'[1]Q4 0203'!$C:$F,C$3,0)),"",VLOOKUP($A349,'[1]Q4 0203'!$C:$F,C$3,0))</f>
      </c>
      <c r="D349" s="113">
        <f>IF(ISERROR(VLOOKUP($A349,'[1]Q4 0304'!$C:$F,D$3,0)),"",VLOOKUP($A349,'[1]Q4 0304'!$C:$F,D$3,0))</f>
      </c>
      <c r="E349" s="114">
        <f>IF(ISERROR(VLOOKUP($A349,'[1]Q4 0405'!$C:$E,E$3,0)),"",VLOOKUP($A349,'[1]Q4 0405'!$C:$E,E$3,0))</f>
      </c>
      <c r="F349" s="115">
        <f>IF(ISERROR(VLOOKUP($A349,'[1]Q4 0506'!$C:$F,F$3,0)),"",VLOOKUP($A349,'[1]Q4 0506'!$C:$F,F$3,0))</f>
      </c>
      <c r="G349" s="114">
        <f>IF(ISERROR(VLOOKUP($A349,'[1]Q4 0607'!$C:$F,G$3,0)),"",VLOOKUP($A349,'[1]Q4 0607'!$C:$F,G$3,0))</f>
        <v>71</v>
      </c>
      <c r="H349" s="113">
        <f>IF(ISERROR(VLOOKUP($A349,LDPR!$A:$F,H$3,0)),"",VLOOKUP($A349,LDPR!$A:$F,H$3,0))</f>
        <v>56</v>
      </c>
      <c r="I349" s="116">
        <f>IF(ISERROR(VLOOKUP($A349,VSMR!$A:$DR,I$3,0)),"",VLOOKUP($A349,VSMR!$A:$DR,I$3,0))</f>
        <v>63</v>
      </c>
      <c r="J349" s="116">
        <f>IF(ISERROR(VLOOKUP($A349,VSMR!$A:$DR,J$3,0)),"",VLOOKUP($A349,VSMR!$A:$DR,J$3,0))</f>
        <v>60</v>
      </c>
      <c r="K349" s="115">
        <f>IF(ISERROR(VLOOKUP($A349,VSMR!$A:$DR,K$3,0)),"",VLOOKUP($A349,VSMR!$A:$DR,K$3,0))</f>
        <v>60</v>
      </c>
      <c r="L349" s="116">
        <f>IF(ISERROR(VLOOKUP($A349,VSMR!$A:$DR,L$3,0)),"",VLOOKUP($A349,VSMR!$A:$DR,L$3,0))</f>
        <v>60</v>
      </c>
      <c r="M349" s="117">
        <f>IF(ISERROR(VLOOKUP($A349,VSMR!$A:$DR,M$3,0)),"",VLOOKUP($A349,VSMR!$A:$DR,M$3,0))</f>
        <v>60</v>
      </c>
      <c r="N349" t="e">
        <v>#N/A</v>
      </c>
      <c r="O349" t="s">
        <v>801</v>
      </c>
      <c r="Q349" s="149"/>
    </row>
    <row r="350" spans="1:17" ht="12.75">
      <c r="A350" s="78" t="s">
        <v>275</v>
      </c>
      <c r="B350" s="20" t="s">
        <v>553</v>
      </c>
      <c r="C350" s="112">
        <f>IF(ISERROR(VLOOKUP($A350,'[1]Q4 0203'!$C:$F,C$3,0)),"",VLOOKUP($A350,'[1]Q4 0203'!$C:$F,C$3,0))</f>
        <v>7</v>
      </c>
      <c r="D350" s="113">
        <f>IF(ISERROR(VLOOKUP($A350,'[1]Q4 0304'!$C:$F,D$3,0)),"",VLOOKUP($A350,'[1]Q4 0304'!$C:$F,D$3,0))</f>
        <v>14</v>
      </c>
      <c r="E350" s="114">
        <f>IF(ISERROR(VLOOKUP($A350,'[1]Q4 0405'!$C:$E,E$3,0)),"",VLOOKUP($A350,'[1]Q4 0405'!$C:$E,E$3,0))</f>
        <v>24</v>
      </c>
      <c r="F350" s="115">
        <f>IF(ISERROR(VLOOKUP($A350,'[1]Q4 0506'!$C:$F,F$3,0)),"",VLOOKUP($A350,'[1]Q4 0506'!$C:$F,F$3,0))</f>
        <v>24</v>
      </c>
      <c r="G350" s="114">
        <f>IF(ISERROR(VLOOKUP($A350,'[1]Q4 0607'!$C:$F,G$3,0)),"",VLOOKUP($A350,'[1]Q4 0607'!$C:$F,G$3,0))</f>
      </c>
      <c r="H350" s="113">
        <f>IF(ISERROR(VLOOKUP($A350,LDPR!$A:$F,H$3,0)),"",VLOOKUP($A350,LDPR!$A:$F,H$3,0))</f>
      </c>
      <c r="I350" s="116">
        <f>IF(ISERROR(VLOOKUP($A350,VSMR!$A:$DR,I$3,0)),"",VLOOKUP($A350,VSMR!$A:$DR,I$3,0))</f>
      </c>
      <c r="J350" s="116">
        <f>IF(ISERROR(VLOOKUP($A350,VSMR!$A:$DR,J$3,0)),"",VLOOKUP($A350,VSMR!$A:$DR,J$3,0))</f>
      </c>
      <c r="K350" s="115">
        <f>IF(ISERROR(VLOOKUP($A350,VSMR!$A:$DR,K$3,0)),"",VLOOKUP($A350,VSMR!$A:$DR,K$3,0))</f>
      </c>
      <c r="L350" s="116">
        <f>IF(ISERROR(VLOOKUP($A350,VSMR!$A:$DR,L$3,0)),"",VLOOKUP($A350,VSMR!$A:$DR,L$3,0))</f>
      </c>
      <c r="M350" s="117">
        <f>IF(ISERROR(VLOOKUP($A350,VSMR!$A:$DR,M$3,0)),"",VLOOKUP($A350,VSMR!$A:$DR,M$3,0))</f>
      </c>
      <c r="N350" t="s">
        <v>815</v>
      </c>
      <c r="O350" t="e">
        <v>#N/A</v>
      </c>
      <c r="Q350" s="149"/>
    </row>
    <row r="351" spans="1:17" ht="12.75">
      <c r="A351" s="78" t="s">
        <v>229</v>
      </c>
      <c r="B351" s="20" t="s">
        <v>455</v>
      </c>
      <c r="C351" s="112">
        <f>IF(ISERROR(VLOOKUP($A351,'[1]Q4 0203'!$C:$F,C$3,0)),"",VLOOKUP($A351,'[1]Q4 0203'!$C:$F,C$3,0))</f>
        <v>58</v>
      </c>
      <c r="D351" s="113">
        <f>IF(ISERROR(VLOOKUP($A351,'[1]Q4 0304'!$C:$F,D$3,0)),"",VLOOKUP($A351,'[1]Q4 0304'!$C:$F,D$3,0))</f>
        <v>28</v>
      </c>
      <c r="E351" s="114">
        <f>IF(ISERROR(VLOOKUP($A351,'[1]Q4 0405'!$C:$E,E$3,0)),"",VLOOKUP($A351,'[1]Q4 0405'!$C:$E,E$3,0))</f>
        <v>13</v>
      </c>
      <c r="F351" s="115">
        <f>IF(ISERROR(VLOOKUP($A351,'[1]Q4 0506'!$C:$F,F$3,0)),"",VLOOKUP($A351,'[1]Q4 0506'!$C:$F,F$3,0))</f>
        <v>17</v>
      </c>
      <c r="G351" s="114">
        <f>IF(ISERROR(VLOOKUP($A351,'[1]Q4 0607'!$C:$F,G$3,0)),"",VLOOKUP($A351,'[1]Q4 0607'!$C:$F,G$3,0))</f>
      </c>
      <c r="H351" s="113">
        <f>IF(ISERROR(VLOOKUP($A351,LDPR!$A:$F,H$3,0)),"",VLOOKUP($A351,LDPR!$A:$F,H$3,0))</f>
      </c>
      <c r="I351" s="116">
        <f>IF(ISERROR(VLOOKUP($A351,VSMR!$A:$DR,I$3,0)),"",VLOOKUP($A351,VSMR!$A:$DR,I$3,0))</f>
      </c>
      <c r="J351" s="116">
        <f>IF(ISERROR(VLOOKUP($A351,VSMR!$A:$DR,J$3,0)),"",VLOOKUP($A351,VSMR!$A:$DR,J$3,0))</f>
      </c>
      <c r="K351" s="115">
        <f>IF(ISERROR(VLOOKUP($A351,VSMR!$A:$DR,K$3,0)),"",VLOOKUP($A351,VSMR!$A:$DR,K$3,0))</f>
      </c>
      <c r="L351" s="116">
        <f>IF(ISERROR(VLOOKUP($A351,VSMR!$A:$DR,L$3,0)),"",VLOOKUP($A351,VSMR!$A:$DR,L$3,0))</f>
      </c>
      <c r="M351" s="117">
        <f>IF(ISERROR(VLOOKUP($A351,VSMR!$A:$DR,M$3,0)),"",VLOOKUP($A351,VSMR!$A:$DR,M$3,0))</f>
      </c>
      <c r="N351" t="s">
        <v>825</v>
      </c>
      <c r="O351" t="e">
        <v>#N/A</v>
      </c>
      <c r="Q351" s="149"/>
    </row>
    <row r="352" spans="1:17" ht="12.75">
      <c r="A352" s="78" t="s">
        <v>299</v>
      </c>
      <c r="B352" s="20" t="s">
        <v>580</v>
      </c>
      <c r="C352" s="112">
        <f>IF(ISERROR(VLOOKUP($A352,'[1]Q4 0203'!$C:$F,C$3,0)),"",VLOOKUP($A352,'[1]Q4 0203'!$C:$F,C$3,0))</f>
        <v>63</v>
      </c>
      <c r="D352" s="113">
        <f>IF(ISERROR(VLOOKUP($A352,'[1]Q4 0304'!$C:$F,D$3,0)),"",VLOOKUP($A352,'[1]Q4 0304'!$C:$F,D$3,0))</f>
        <v>40</v>
      </c>
      <c r="E352" s="114">
        <f>IF(ISERROR(VLOOKUP($A352,'[1]Q4 0405'!$C:$E,E$3,0)),"",VLOOKUP($A352,'[1]Q4 0405'!$C:$E,E$3,0))</f>
        <v>174</v>
      </c>
      <c r="F352" s="115">
        <f>IF(ISERROR(VLOOKUP($A352,'[1]Q4 0506'!$C:$F,F$3,0)),"",VLOOKUP($A352,'[1]Q4 0506'!$C:$F,F$3,0))</f>
        <v>249</v>
      </c>
      <c r="G352" s="114">
        <f>IF(ISERROR(VLOOKUP($A352,'[1]Q4 0607'!$C:$F,G$3,0)),"",VLOOKUP($A352,'[1]Q4 0607'!$C:$F,G$3,0))</f>
      </c>
      <c r="H352" s="113">
        <f>IF(ISERROR(VLOOKUP($A352,LDPR!$A:$F,H$3,0)),"",VLOOKUP($A352,LDPR!$A:$F,H$3,0))</f>
      </c>
      <c r="I352" s="116">
        <f>IF(ISERROR(VLOOKUP($A352,VSMR!$A:$DR,I$3,0)),"",VLOOKUP($A352,VSMR!$A:$DR,I$3,0))</f>
      </c>
      <c r="J352" s="116">
        <f>IF(ISERROR(VLOOKUP($A352,VSMR!$A:$DR,J$3,0)),"",VLOOKUP($A352,VSMR!$A:$DR,J$3,0))</f>
      </c>
      <c r="K352" s="115">
        <f>IF(ISERROR(VLOOKUP($A352,VSMR!$A:$DR,K$3,0)),"",VLOOKUP($A352,VSMR!$A:$DR,K$3,0))</f>
      </c>
      <c r="L352" s="116">
        <f>IF(ISERROR(VLOOKUP($A352,VSMR!$A:$DR,L$3,0)),"",VLOOKUP($A352,VSMR!$A:$DR,L$3,0))</f>
      </c>
      <c r="M352" s="117">
        <f>IF(ISERROR(VLOOKUP($A352,VSMR!$A:$DR,M$3,0)),"",VLOOKUP($A352,VSMR!$A:$DR,M$3,0))</f>
      </c>
      <c r="N352" t="s">
        <v>835</v>
      </c>
      <c r="O352" t="e">
        <v>#N/A</v>
      </c>
      <c r="Q352" s="149"/>
    </row>
    <row r="353" spans="1:17" ht="12.75">
      <c r="A353" s="78" t="s">
        <v>99</v>
      </c>
      <c r="B353" s="20" t="s">
        <v>781</v>
      </c>
      <c r="C353" s="112">
        <f>IF(ISERROR(VLOOKUP($A353,'[1]Q4 0203'!$C:$F,C$3,0)),"",VLOOKUP($A353,'[1]Q4 0203'!$C:$F,C$3,0))</f>
      </c>
      <c r="D353" s="113">
        <f>IF(ISERROR(VLOOKUP($A353,'[1]Q4 0304'!$C:$F,D$3,0)),"",VLOOKUP($A353,'[1]Q4 0304'!$C:$F,D$3,0))</f>
      </c>
      <c r="E353" s="114">
        <f>IF(ISERROR(VLOOKUP($A353,'[1]Q4 0405'!$C:$E,E$3,0)),"",VLOOKUP($A353,'[1]Q4 0405'!$C:$E,E$3,0))</f>
      </c>
      <c r="F353" s="115">
        <f>IF(ISERROR(VLOOKUP($A353,'[1]Q4 0506'!$C:$F,F$3,0)),"",VLOOKUP($A353,'[1]Q4 0506'!$C:$F,F$3,0))</f>
      </c>
      <c r="G353" s="114">
        <f>IF(ISERROR(VLOOKUP($A353,'[1]Q4 0607'!$C:$F,G$3,0)),"",VLOOKUP($A353,'[1]Q4 0607'!$C:$F,G$3,0))</f>
        <v>203</v>
      </c>
      <c r="H353" s="113">
        <f>IF(ISERROR(VLOOKUP($A353,LDPR!$A:$F,H$3,0)),"",VLOOKUP($A353,LDPR!$A:$F,H$3,0))</f>
        <v>159</v>
      </c>
      <c r="I353" s="116">
        <f>IF(ISERROR(VLOOKUP($A353,VSMR!$A:$DR,I$3,0)),"",VLOOKUP($A353,VSMR!$A:$DR,I$3,0))</f>
        <v>196</v>
      </c>
      <c r="J353" s="116">
        <f>IF(ISERROR(VLOOKUP($A353,VSMR!$A:$DR,J$3,0)),"",VLOOKUP($A353,VSMR!$A:$DR,J$3,0))</f>
        <v>186</v>
      </c>
      <c r="K353" s="115">
        <f>IF(ISERROR(VLOOKUP($A353,VSMR!$A:$DR,K$3,0)),"",VLOOKUP($A353,VSMR!$A:$DR,K$3,0))</f>
        <v>173</v>
      </c>
      <c r="L353" s="116">
        <f>IF(ISERROR(VLOOKUP($A353,VSMR!$A:$DR,L$3,0)),"",VLOOKUP($A353,VSMR!$A:$DR,L$3,0))</f>
        <v>190</v>
      </c>
      <c r="M353" s="117">
        <f>IF(ISERROR(VLOOKUP($A353,VSMR!$A:$DR,M$3,0)),"",VLOOKUP($A353,VSMR!$A:$DR,M$3,0))</f>
        <v>240</v>
      </c>
      <c r="N353" t="e">
        <v>#N/A</v>
      </c>
      <c r="O353" t="s">
        <v>802</v>
      </c>
      <c r="Q353" s="149"/>
    </row>
    <row r="354" spans="1:17" ht="12.75">
      <c r="A354" s="78" t="s">
        <v>257</v>
      </c>
      <c r="B354" s="20" t="s">
        <v>526</v>
      </c>
      <c r="C354" s="112">
        <f>IF(ISERROR(VLOOKUP($A354,'[1]Q4 0203'!$C:$F,C$3,0)),"",VLOOKUP($A354,'[1]Q4 0203'!$C:$F,C$3,0))</f>
        <v>66</v>
      </c>
      <c r="D354" s="113">
        <f>IF(ISERROR(VLOOKUP($A354,'[1]Q4 0304'!$C:$F,D$3,0)),"",VLOOKUP($A354,'[1]Q4 0304'!$C:$F,D$3,0))</f>
        <v>87</v>
      </c>
      <c r="E354" s="114">
        <f>IF(ISERROR(VLOOKUP($A354,'[1]Q4 0405'!$C:$E,E$3,0)),"",VLOOKUP($A354,'[1]Q4 0405'!$C:$E,E$3,0))</f>
        <v>69</v>
      </c>
      <c r="F354" s="115">
        <f>IF(ISERROR(VLOOKUP($A354,'[1]Q4 0506'!$C:$F,F$3,0)),"",VLOOKUP($A354,'[1]Q4 0506'!$C:$F,F$3,0))</f>
        <v>62</v>
      </c>
      <c r="G354" s="114">
        <f>IF(ISERROR(VLOOKUP($A354,'[1]Q4 0607'!$C:$F,G$3,0)),"",VLOOKUP($A354,'[1]Q4 0607'!$C:$F,G$3,0))</f>
      </c>
      <c r="H354" s="113">
        <f>IF(ISERROR(VLOOKUP($A354,LDPR!$A:$F,H$3,0)),"",VLOOKUP($A354,LDPR!$A:$F,H$3,0))</f>
      </c>
      <c r="I354" s="116">
        <f>IF(ISERROR(VLOOKUP($A354,VSMR!$A:$DR,I$3,0)),"",VLOOKUP($A354,VSMR!$A:$DR,I$3,0))</f>
      </c>
      <c r="J354" s="116">
        <f>IF(ISERROR(VLOOKUP($A354,VSMR!$A:$DR,J$3,0)),"",VLOOKUP($A354,VSMR!$A:$DR,J$3,0))</f>
      </c>
      <c r="K354" s="115">
        <f>IF(ISERROR(VLOOKUP($A354,VSMR!$A:$DR,K$3,0)),"",VLOOKUP($A354,VSMR!$A:$DR,K$3,0))</f>
      </c>
      <c r="L354" s="116">
        <f>IF(ISERROR(VLOOKUP($A354,VSMR!$A:$DR,L$3,0)),"",VLOOKUP($A354,VSMR!$A:$DR,L$3,0))</f>
      </c>
      <c r="M354" s="117">
        <f>IF(ISERROR(VLOOKUP($A354,VSMR!$A:$DR,M$3,0)),"",VLOOKUP($A354,VSMR!$A:$DR,M$3,0))</f>
      </c>
      <c r="N354" t="s">
        <v>818</v>
      </c>
      <c r="O354" t="e">
        <v>#N/A</v>
      </c>
      <c r="Q354" s="149"/>
    </row>
    <row r="355" spans="1:17" ht="12.75">
      <c r="A355" s="78" t="s">
        <v>89</v>
      </c>
      <c r="B355" s="20" t="s">
        <v>706</v>
      </c>
      <c r="C355" s="112">
        <f>IF(ISERROR(VLOOKUP($A355,'[1]Q4 0203'!$C:$F,C$3,0)),"",VLOOKUP($A355,'[1]Q4 0203'!$C:$F,C$3,0))</f>
        <v>217</v>
      </c>
      <c r="D355" s="113">
        <f>IF(ISERROR(VLOOKUP($A355,'[1]Q4 0304'!$C:$F,D$3,0)),"",VLOOKUP($A355,'[1]Q4 0304'!$C:$F,D$3,0))</f>
        <v>85</v>
      </c>
      <c r="E355" s="114">
        <f>IF(ISERROR(VLOOKUP($A355,'[1]Q4 0405'!$C:$E,E$3,0)),"",VLOOKUP($A355,'[1]Q4 0405'!$C:$E,E$3,0))</f>
        <v>107</v>
      </c>
      <c r="F355" s="115">
        <f>IF(ISERROR(VLOOKUP($A355,'[1]Q4 0506'!$C:$F,F$3,0)),"",VLOOKUP($A355,'[1]Q4 0506'!$C:$F,F$3,0))</f>
        <v>101</v>
      </c>
      <c r="G355" s="114">
        <f>IF(ISERROR(VLOOKUP($A355,'[1]Q4 0607'!$C:$F,G$3,0)),"",VLOOKUP($A355,'[1]Q4 0607'!$C:$F,G$3,0))</f>
        <v>88</v>
      </c>
      <c r="H355" s="113">
        <f>IF(ISERROR(VLOOKUP($A355,LDPR!$A:$F,H$3,0)),"",VLOOKUP($A355,LDPR!$A:$F,H$3,0))</f>
        <v>47</v>
      </c>
      <c r="I355" s="116">
        <f>IF(ISERROR(VLOOKUP($A355,VSMR!$A:$DR,I$3,0)),"",VLOOKUP($A355,VSMR!$A:$DR,I$3,0))</f>
        <v>234</v>
      </c>
      <c r="J355" s="116">
        <f>IF(ISERROR(VLOOKUP($A355,VSMR!$A:$DR,J$3,0)),"",VLOOKUP($A355,VSMR!$A:$DR,J$3,0))</f>
        <v>272</v>
      </c>
      <c r="K355" s="115">
        <f>IF(ISERROR(VLOOKUP($A355,VSMR!$A:$DR,K$3,0)),"",VLOOKUP($A355,VSMR!$A:$DR,K$3,0))</f>
        <v>534</v>
      </c>
      <c r="L355" s="116">
        <f>IF(ISERROR(VLOOKUP($A355,VSMR!$A:$DR,L$3,0)),"",VLOOKUP($A355,VSMR!$A:$DR,L$3,0))</f>
        <v>272</v>
      </c>
      <c r="M355" s="117">
        <f>IF(ISERROR(VLOOKUP($A355,VSMR!$A:$DR,M$3,0)),"",VLOOKUP($A355,VSMR!$A:$DR,M$3,0))</f>
        <v>308</v>
      </c>
      <c r="N355" t="s">
        <v>821</v>
      </c>
      <c r="O355" t="s">
        <v>804</v>
      </c>
      <c r="Q355" s="149"/>
    </row>
    <row r="356" spans="1:17" ht="12.75">
      <c r="A356" s="78" t="s">
        <v>107</v>
      </c>
      <c r="B356" s="20" t="s">
        <v>475</v>
      </c>
      <c r="C356" s="112">
        <f>IF(ISERROR(VLOOKUP($A356,'[1]Q4 0203'!$C:$F,C$3,0)),"",VLOOKUP($A356,'[1]Q4 0203'!$C:$F,C$3,0))</f>
      </c>
      <c r="D356" s="113">
        <f>IF(ISERROR(VLOOKUP($A356,'[1]Q4 0304'!$C:$F,D$3,0)),"",VLOOKUP($A356,'[1]Q4 0304'!$C:$F,D$3,0))</f>
        <v>60</v>
      </c>
      <c r="E356" s="114">
        <f>IF(ISERROR(VLOOKUP($A356,'[1]Q4 0405'!$C:$E,E$3,0)),"",VLOOKUP($A356,'[1]Q4 0405'!$C:$E,E$3,0))</f>
        <v>216</v>
      </c>
      <c r="F356" s="115">
        <f>IF(ISERROR(VLOOKUP($A356,'[1]Q4 0506'!$C:$F,F$3,0)),"",VLOOKUP($A356,'[1]Q4 0506'!$C:$F,F$3,0))</f>
        <v>80</v>
      </c>
      <c r="G356" s="114">
        <f>IF(ISERROR(VLOOKUP($A356,'[1]Q4 0607'!$C:$F,G$3,0)),"",VLOOKUP($A356,'[1]Q4 0607'!$C:$F,G$3,0))</f>
        <v>107</v>
      </c>
      <c r="H356" s="113">
        <f>IF(ISERROR(VLOOKUP($A356,LDPR!$A:$F,H$3,0)),"",VLOOKUP($A356,LDPR!$A:$F,H$3,0))</f>
        <v>109</v>
      </c>
      <c r="I356" s="116">
        <f>IF(ISERROR(VLOOKUP($A356,VSMR!$A:$DR,I$3,0)),"",VLOOKUP($A356,VSMR!$A:$DR,I$3,0))</f>
        <v>109</v>
      </c>
      <c r="J356" s="116">
        <f>IF(ISERROR(VLOOKUP($A356,VSMR!$A:$DR,J$3,0)),"",VLOOKUP($A356,VSMR!$A:$DR,J$3,0))</f>
        <v>118</v>
      </c>
      <c r="K356" s="115">
        <f>IF(ISERROR(VLOOKUP($A356,VSMR!$A:$DR,K$3,0)),"",VLOOKUP($A356,VSMR!$A:$DR,K$3,0))</f>
        <v>124</v>
      </c>
      <c r="L356" s="116">
        <f>IF(ISERROR(VLOOKUP($A356,VSMR!$A:$DR,L$3,0)),"",VLOOKUP($A356,VSMR!$A:$DR,L$3,0))</f>
        <v>131</v>
      </c>
      <c r="M356" s="117">
        <f>IF(ISERROR(VLOOKUP($A356,VSMR!$A:$DR,M$3,0)),"",VLOOKUP($A356,VSMR!$A:$DR,M$3,0))</f>
        <v>86</v>
      </c>
      <c r="N356" t="s">
        <v>828</v>
      </c>
      <c r="O356" t="s">
        <v>806</v>
      </c>
      <c r="Q356" s="149"/>
    </row>
    <row r="357" spans="1:17" ht="12.75">
      <c r="A357" s="78" t="s">
        <v>886</v>
      </c>
      <c r="B357" s="20" t="s">
        <v>887</v>
      </c>
      <c r="C357" s="112">
        <f>IF(ISERROR(VLOOKUP($A357,'[1]Q4 0203'!$C:$F,C$3,0)),"",VLOOKUP($A357,'[1]Q4 0203'!$C:$F,C$3,0))</f>
        <v>12</v>
      </c>
      <c r="D357" s="113">
        <f>IF(ISERROR(VLOOKUP($A357,'[1]Q4 0304'!$C:$F,D$3,0)),"",VLOOKUP($A357,'[1]Q4 0304'!$C:$F,D$3,0))</f>
      </c>
      <c r="E357" s="114">
        <f>IF(ISERROR(VLOOKUP($A357,'[1]Q4 0405'!$C:$E,E$3,0)),"",VLOOKUP($A357,'[1]Q4 0405'!$C:$E,E$3,0))</f>
      </c>
      <c r="F357" s="115">
        <f>IF(ISERROR(VLOOKUP($A357,'[1]Q4 0506'!$C:$F,F$3,0)),"",VLOOKUP($A357,'[1]Q4 0506'!$C:$F,F$3,0))</f>
      </c>
      <c r="G357" s="114">
        <f>IF(ISERROR(VLOOKUP($A357,'[1]Q4 0607'!$C:$F,G$3,0)),"",VLOOKUP($A357,'[1]Q4 0607'!$C:$F,G$3,0))</f>
      </c>
      <c r="H357" s="113">
        <f>IF(ISERROR(VLOOKUP($A357,LDPR!$A:$F,H$3,0)),"",VLOOKUP($A357,LDPR!$A:$F,H$3,0))</f>
      </c>
      <c r="I357" s="116">
        <f>IF(ISERROR(VLOOKUP($A357,VSMR!$A:$DR,I$3,0)),"",VLOOKUP($A357,VSMR!$A:$DR,I$3,0))</f>
      </c>
      <c r="J357" s="116">
        <f>IF(ISERROR(VLOOKUP($A357,VSMR!$A:$DR,J$3,0)),"",VLOOKUP($A357,VSMR!$A:$DR,J$3,0))</f>
      </c>
      <c r="K357" s="115">
        <f>IF(ISERROR(VLOOKUP($A357,VSMR!$A:$DR,K$3,0)),"",VLOOKUP($A357,VSMR!$A:$DR,K$3,0))</f>
      </c>
      <c r="L357" s="116">
        <f>IF(ISERROR(VLOOKUP($A357,VSMR!$A:$DR,L$3,0)),"",VLOOKUP($A357,VSMR!$A:$DR,L$3,0))</f>
      </c>
      <c r="M357" s="117">
        <f>IF(ISERROR(VLOOKUP($A357,VSMR!$A:$DR,M$3,0)),"",VLOOKUP($A357,VSMR!$A:$DR,M$3,0))</f>
      </c>
      <c r="N357" s="107" t="s">
        <v>828</v>
      </c>
      <c r="O357" s="19" t="s">
        <v>806</v>
      </c>
      <c r="Q357" s="149"/>
    </row>
    <row r="358" spans="1:17" ht="12.75">
      <c r="A358" s="78" t="s">
        <v>84</v>
      </c>
      <c r="B358" s="20" t="s">
        <v>485</v>
      </c>
      <c r="C358" s="112">
        <f>IF(ISERROR(VLOOKUP($A358,'[1]Q4 0203'!$C:$F,C$3,0)),"",VLOOKUP($A358,'[1]Q4 0203'!$C:$F,C$3,0))</f>
        <v>113</v>
      </c>
      <c r="D358" s="113">
        <f>IF(ISERROR(VLOOKUP($A358,'[1]Q4 0304'!$C:$F,D$3,0)),"",VLOOKUP($A358,'[1]Q4 0304'!$C:$F,D$3,0))</f>
        <v>47</v>
      </c>
      <c r="E358" s="114">
        <f>IF(ISERROR(VLOOKUP($A358,'[1]Q4 0405'!$C:$E,E$3,0)),"",VLOOKUP($A358,'[1]Q4 0405'!$C:$E,E$3,0))</f>
        <v>32</v>
      </c>
      <c r="F358" s="115">
        <f>IF(ISERROR(VLOOKUP($A358,'[1]Q4 0506'!$C:$F,F$3,0)),"",VLOOKUP($A358,'[1]Q4 0506'!$C:$F,F$3,0))</f>
        <v>44</v>
      </c>
      <c r="G358" s="114">
        <f>IF(ISERROR(VLOOKUP($A358,'[1]Q4 0607'!$C:$F,G$3,0)),"",VLOOKUP($A358,'[1]Q4 0607'!$C:$F,G$3,0))</f>
        <v>412</v>
      </c>
      <c r="H358" s="113">
        <f>IF(ISERROR(VLOOKUP($A358,LDPR!$A:$F,H$3,0)),"",VLOOKUP($A358,LDPR!$A:$F,H$3,0))</f>
        <v>59</v>
      </c>
      <c r="I358" s="116">
        <f>IF(ISERROR(VLOOKUP($A358,VSMR!$A:$DR,I$3,0)),"",VLOOKUP($A358,VSMR!$A:$DR,I$3,0))</f>
        <v>79</v>
      </c>
      <c r="J358" s="116">
        <f>IF(ISERROR(VLOOKUP($A358,VSMR!$A:$DR,J$3,0)),"",VLOOKUP($A358,VSMR!$A:$DR,J$3,0))</f>
        <v>81</v>
      </c>
      <c r="K358" s="115">
        <f>IF(ISERROR(VLOOKUP($A358,VSMR!$A:$DR,K$3,0)),"",VLOOKUP($A358,VSMR!$A:$DR,K$3,0))</f>
        <v>60</v>
      </c>
      <c r="L358" s="116">
        <f>IF(ISERROR(VLOOKUP($A358,VSMR!$A:$DR,L$3,0)),"",VLOOKUP($A358,VSMR!$A:$DR,L$3,0))</f>
        <v>94</v>
      </c>
      <c r="M358" s="117">
        <f>IF(ISERROR(VLOOKUP($A358,VSMR!$A:$DR,M$3,0)),"",VLOOKUP($A358,VSMR!$A:$DR,M$3,0))</f>
        <v>125</v>
      </c>
      <c r="N358" t="s">
        <v>831</v>
      </c>
      <c r="O358" t="s">
        <v>806</v>
      </c>
      <c r="Q358" s="149"/>
    </row>
    <row r="359" spans="1:17" ht="12.75">
      <c r="A359" s="78" t="s">
        <v>60</v>
      </c>
      <c r="B359" s="20" t="s">
        <v>568</v>
      </c>
      <c r="C359" s="112">
        <f>IF(ISERROR(VLOOKUP($A359,'[1]Q4 0203'!$C:$F,C$3,0)),"",VLOOKUP($A359,'[1]Q4 0203'!$C:$F,C$3,0))</f>
        <v>38</v>
      </c>
      <c r="D359" s="113">
        <f>IF(ISERROR(VLOOKUP($A359,'[1]Q4 0304'!$C:$F,D$3,0)),"",VLOOKUP($A359,'[1]Q4 0304'!$C:$F,D$3,0))</f>
        <v>150</v>
      </c>
      <c r="E359" s="114">
        <f>IF(ISERROR(VLOOKUP($A359,'[1]Q4 0405'!$C:$E,E$3,0)),"",VLOOKUP($A359,'[1]Q4 0405'!$C:$E,E$3,0))</f>
        <v>115</v>
      </c>
      <c r="F359" s="115">
        <f>IF(ISERROR(VLOOKUP($A359,'[1]Q4 0506'!$C:$F,F$3,0)),"",VLOOKUP($A359,'[1]Q4 0506'!$C:$F,F$3,0))</f>
        <v>170</v>
      </c>
      <c r="G359" s="114">
        <f>IF(ISERROR(VLOOKUP($A359,'[1]Q4 0607'!$C:$F,G$3,0)),"",VLOOKUP($A359,'[1]Q4 0607'!$C:$F,G$3,0))</f>
        <v>135</v>
      </c>
      <c r="H359" s="113">
        <f>IF(ISERROR(VLOOKUP($A359,LDPR!$A:$F,H$3,0)),"",VLOOKUP($A359,LDPR!$A:$F,H$3,0))</f>
        <v>105</v>
      </c>
      <c r="I359" s="116">
        <f>IF(ISERROR(VLOOKUP($A359,VSMR!$A:$DR,I$3,0)),"",VLOOKUP($A359,VSMR!$A:$DR,I$3,0))</f>
        <v>105</v>
      </c>
      <c r="J359" s="116">
        <f>IF(ISERROR(VLOOKUP($A359,VSMR!$A:$DR,J$3,0)),"",VLOOKUP($A359,VSMR!$A:$DR,J$3,0))</f>
        <v>89</v>
      </c>
      <c r="K359" s="115">
        <f>IF(ISERROR(VLOOKUP($A359,VSMR!$A:$DR,K$3,0)),"",VLOOKUP($A359,VSMR!$A:$DR,K$3,0))</f>
        <v>108</v>
      </c>
      <c r="L359" s="116">
        <f>IF(ISERROR(VLOOKUP($A359,VSMR!$A:$DR,L$3,0)),"",VLOOKUP($A359,VSMR!$A:$DR,L$3,0))</f>
        <v>113</v>
      </c>
      <c r="M359" s="117">
        <f>IF(ISERROR(VLOOKUP($A359,VSMR!$A:$DR,M$3,0)),"",VLOOKUP($A359,VSMR!$A:$DR,M$3,0))</f>
        <v>127</v>
      </c>
      <c r="N359" t="s">
        <v>813</v>
      </c>
      <c r="O359" t="s">
        <v>801</v>
      </c>
      <c r="Q359" s="149"/>
    </row>
    <row r="360" spans="1:17" ht="12.75">
      <c r="A360" s="78" t="s">
        <v>145</v>
      </c>
      <c r="B360" s="20" t="s">
        <v>782</v>
      </c>
      <c r="C360" s="112">
        <f>IF(ISERROR(VLOOKUP($A360,'[1]Q4 0203'!$C:$F,C$3,0)),"",VLOOKUP($A360,'[1]Q4 0203'!$C:$F,C$3,0))</f>
      </c>
      <c r="D360" s="113">
        <f>IF(ISERROR(VLOOKUP($A360,'[1]Q4 0304'!$C:$F,D$3,0)),"",VLOOKUP($A360,'[1]Q4 0304'!$C:$F,D$3,0))</f>
      </c>
      <c r="E360" s="114">
        <f>IF(ISERROR(VLOOKUP($A360,'[1]Q4 0405'!$C:$E,E$3,0)),"",VLOOKUP($A360,'[1]Q4 0405'!$C:$E,E$3,0))</f>
      </c>
      <c r="F360" s="115">
        <f>IF(ISERROR(VLOOKUP($A360,'[1]Q4 0506'!$C:$F,F$3,0)),"",VLOOKUP($A360,'[1]Q4 0506'!$C:$F,F$3,0))</f>
      </c>
      <c r="G360" s="114">
        <f>IF(ISERROR(VLOOKUP($A360,'[1]Q4 0607'!$C:$F,G$3,0)),"",VLOOKUP($A360,'[1]Q4 0607'!$C:$F,G$3,0))</f>
        <v>334</v>
      </c>
      <c r="H360" s="113">
        <f>IF(ISERROR(VLOOKUP($A360,LDPR!$A:$F,H$3,0)),"",VLOOKUP($A360,LDPR!$A:$F,H$3,0))</f>
        <v>311</v>
      </c>
      <c r="I360" s="116">
        <f>IF(ISERROR(VLOOKUP($A360,VSMR!$A:$DR,I$3,0)),"",VLOOKUP($A360,VSMR!$A:$DR,I$3,0))</f>
        <v>387</v>
      </c>
      <c r="J360" s="116">
        <f>IF(ISERROR(VLOOKUP($A360,VSMR!$A:$DR,J$3,0)),"",VLOOKUP($A360,VSMR!$A:$DR,J$3,0))</f>
        <v>393</v>
      </c>
      <c r="K360" s="115">
        <f>IF(ISERROR(VLOOKUP($A360,VSMR!$A:$DR,K$3,0)),"",VLOOKUP($A360,VSMR!$A:$DR,K$3,0))</f>
        <v>497</v>
      </c>
      <c r="L360" s="116">
        <f>IF(ISERROR(VLOOKUP($A360,VSMR!$A:$DR,L$3,0)),"",VLOOKUP($A360,VSMR!$A:$DR,L$3,0))</f>
        <v>659</v>
      </c>
      <c r="M360" s="117">
        <f>IF(ISERROR(VLOOKUP($A360,VSMR!$A:$DR,M$3,0)),"",VLOOKUP($A360,VSMR!$A:$DR,M$3,0))</f>
        <v>889</v>
      </c>
      <c r="N360" t="e">
        <v>#N/A</v>
      </c>
      <c r="O360" t="s">
        <v>804</v>
      </c>
      <c r="Q360" s="149"/>
    </row>
    <row r="361" spans="1:17" ht="12.75">
      <c r="A361" s="78" t="s">
        <v>216</v>
      </c>
      <c r="B361" s="20" t="s">
        <v>442</v>
      </c>
      <c r="C361" s="112">
        <f>IF(ISERROR(VLOOKUP($A361,'[1]Q4 0203'!$C:$F,C$3,0)),"",VLOOKUP($A361,'[1]Q4 0203'!$C:$F,C$3,0))</f>
        <v>125</v>
      </c>
      <c r="D361" s="113">
        <f>IF(ISERROR(VLOOKUP($A361,'[1]Q4 0304'!$C:$F,D$3,0)),"",VLOOKUP($A361,'[1]Q4 0304'!$C:$F,D$3,0))</f>
        <v>86</v>
      </c>
      <c r="E361" s="114">
        <f>IF(ISERROR(VLOOKUP($A361,'[1]Q4 0405'!$C:$E,E$3,0)),"",VLOOKUP($A361,'[1]Q4 0405'!$C:$E,E$3,0))</f>
        <v>0</v>
      </c>
      <c r="F361" s="115">
        <f>IF(ISERROR(VLOOKUP($A361,'[1]Q4 0506'!$C:$F,F$3,0)),"",VLOOKUP($A361,'[1]Q4 0506'!$C:$F,F$3,0))</f>
        <v>33</v>
      </c>
      <c r="G361" s="114">
        <f>IF(ISERROR(VLOOKUP($A361,'[1]Q4 0607'!$C:$F,G$3,0)),"",VLOOKUP($A361,'[1]Q4 0607'!$C:$F,G$3,0))</f>
      </c>
      <c r="H361" s="113">
        <f>IF(ISERROR(VLOOKUP($A361,LDPR!$A:$F,H$3,0)),"",VLOOKUP($A361,LDPR!$A:$F,H$3,0))</f>
      </c>
      <c r="I361" s="116">
        <f>IF(ISERROR(VLOOKUP($A361,VSMR!$A:$DR,I$3,0)),"",VLOOKUP($A361,VSMR!$A:$DR,I$3,0))</f>
      </c>
      <c r="J361" s="116">
        <f>IF(ISERROR(VLOOKUP($A361,VSMR!$A:$DR,J$3,0)),"",VLOOKUP($A361,VSMR!$A:$DR,J$3,0))</f>
      </c>
      <c r="K361" s="115">
        <f>IF(ISERROR(VLOOKUP($A361,VSMR!$A:$DR,K$3,0)),"",VLOOKUP($A361,VSMR!$A:$DR,K$3,0))</f>
      </c>
      <c r="L361" s="116">
        <f>IF(ISERROR(VLOOKUP($A361,VSMR!$A:$DR,L$3,0)),"",VLOOKUP($A361,VSMR!$A:$DR,L$3,0))</f>
      </c>
      <c r="M361" s="117">
        <f>IF(ISERROR(VLOOKUP($A361,VSMR!$A:$DR,M$3,0)),"",VLOOKUP($A361,VSMR!$A:$DR,M$3,0))</f>
      </c>
      <c r="N361" t="s">
        <v>824</v>
      </c>
      <c r="O361" t="s">
        <v>805</v>
      </c>
      <c r="Q361" s="149"/>
    </row>
    <row r="362" spans="1:17" ht="12.75">
      <c r="A362" s="78" t="s">
        <v>206</v>
      </c>
      <c r="B362" s="20" t="s">
        <v>431</v>
      </c>
      <c r="C362" s="112">
        <f>IF(ISERROR(VLOOKUP($A362,'[1]Q4 0203'!$C:$F,C$3,0)),"",VLOOKUP($A362,'[1]Q4 0203'!$C:$F,C$3,0))</f>
        <v>4</v>
      </c>
      <c r="D362" s="113">
        <f>IF(ISERROR(VLOOKUP($A362,'[1]Q4 0304'!$C:$F,D$3,0)),"",VLOOKUP($A362,'[1]Q4 0304'!$C:$F,D$3,0))</f>
        <v>13</v>
      </c>
      <c r="E362" s="114">
        <f>IF(ISERROR(VLOOKUP($A362,'[1]Q4 0405'!$C:$E,E$3,0)),"",VLOOKUP($A362,'[1]Q4 0405'!$C:$E,E$3,0))</f>
        <v>62</v>
      </c>
      <c r="F362" s="115">
        <f>IF(ISERROR(VLOOKUP($A362,'[1]Q4 0506'!$C:$F,F$3,0)),"",VLOOKUP($A362,'[1]Q4 0506'!$C:$F,F$3,0))</f>
        <v>43</v>
      </c>
      <c r="G362" s="114">
        <f>IF(ISERROR(VLOOKUP($A362,'[1]Q4 0607'!$C:$F,G$3,0)),"",VLOOKUP($A362,'[1]Q4 0607'!$C:$F,G$3,0))</f>
      </c>
      <c r="H362" s="113">
        <f>IF(ISERROR(VLOOKUP($A362,LDPR!$A:$F,H$3,0)),"",VLOOKUP($A362,LDPR!$A:$F,H$3,0))</f>
      </c>
      <c r="I362" s="116">
        <f>IF(ISERROR(VLOOKUP($A362,VSMR!$A:$DR,I$3,0)),"",VLOOKUP($A362,VSMR!$A:$DR,I$3,0))</f>
      </c>
      <c r="J362" s="116">
        <f>IF(ISERROR(VLOOKUP($A362,VSMR!$A:$DR,J$3,0)),"",VLOOKUP($A362,VSMR!$A:$DR,J$3,0))</f>
      </c>
      <c r="K362" s="115">
        <f>IF(ISERROR(VLOOKUP($A362,VSMR!$A:$DR,K$3,0)),"",VLOOKUP($A362,VSMR!$A:$DR,K$3,0))</f>
      </c>
      <c r="L362" s="116">
        <f>IF(ISERROR(VLOOKUP($A362,VSMR!$A:$DR,L$3,0)),"",VLOOKUP($A362,VSMR!$A:$DR,L$3,0))</f>
      </c>
      <c r="M362" s="117">
        <f>IF(ISERROR(VLOOKUP($A362,VSMR!$A:$DR,M$3,0)),"",VLOOKUP($A362,VSMR!$A:$DR,M$3,0))</f>
      </c>
      <c r="N362" t="s">
        <v>826</v>
      </c>
      <c r="O362" t="e">
        <v>#N/A</v>
      </c>
      <c r="Q362" s="149"/>
    </row>
    <row r="363" spans="1:17" ht="12.75">
      <c r="A363" s="78" t="s">
        <v>407</v>
      </c>
      <c r="B363" s="20" t="s">
        <v>707</v>
      </c>
      <c r="C363" s="112">
        <f>IF(ISERROR(VLOOKUP($A363,'[1]Q4 0203'!$C:$F,C$3,0)),"",VLOOKUP($A363,'[1]Q4 0203'!$C:$F,C$3,0))</f>
        <v>171</v>
      </c>
      <c r="D363" s="113">
        <f>IF(ISERROR(VLOOKUP($A363,'[1]Q4 0304'!$C:$F,D$3,0)),"",VLOOKUP($A363,'[1]Q4 0304'!$C:$F,D$3,0))</f>
        <v>15</v>
      </c>
      <c r="E363" s="114">
        <f>IF(ISERROR(VLOOKUP($A363,'[1]Q4 0405'!$C:$E,E$3,0)),"",VLOOKUP($A363,'[1]Q4 0405'!$C:$E,E$3,0))</f>
        <v>36</v>
      </c>
      <c r="F363" s="115">
        <f>IF(ISERROR(VLOOKUP($A363,'[1]Q4 0506'!$C:$F,F$3,0)),"",VLOOKUP($A363,'[1]Q4 0506'!$C:$F,F$3,0))</f>
        <v>136</v>
      </c>
      <c r="G363" s="114">
        <f>IF(ISERROR(VLOOKUP($A363,'[1]Q4 0607'!$C:$F,G$3,0)),"",VLOOKUP($A363,'[1]Q4 0607'!$C:$F,G$3,0))</f>
      </c>
      <c r="H363" s="113">
        <f>IF(ISERROR(VLOOKUP($A363,LDPR!$A:$F,H$3,0)),"",VLOOKUP($A363,LDPR!$A:$F,H$3,0))</f>
      </c>
      <c r="I363" s="116">
        <f>IF(ISERROR(VLOOKUP($A363,VSMR!$A:$DR,I$3,0)),"",VLOOKUP($A363,VSMR!$A:$DR,I$3,0))</f>
      </c>
      <c r="J363" s="116">
        <f>IF(ISERROR(VLOOKUP($A363,VSMR!$A:$DR,J$3,0)),"",VLOOKUP($A363,VSMR!$A:$DR,J$3,0))</f>
      </c>
      <c r="K363" s="115">
        <f>IF(ISERROR(VLOOKUP($A363,VSMR!$A:$DR,K$3,0)),"",VLOOKUP($A363,VSMR!$A:$DR,K$3,0))</f>
      </c>
      <c r="L363" s="116">
        <f>IF(ISERROR(VLOOKUP($A363,VSMR!$A:$DR,L$3,0)),"",VLOOKUP($A363,VSMR!$A:$DR,L$3,0))</f>
      </c>
      <c r="M363" s="117">
        <f>IF(ISERROR(VLOOKUP($A363,VSMR!$A:$DR,M$3,0)),"",VLOOKUP($A363,VSMR!$A:$DR,M$3,0))</f>
      </c>
      <c r="N363" t="s">
        <v>821</v>
      </c>
      <c r="O363" t="e">
        <v>#N/A</v>
      </c>
      <c r="Q363" s="149"/>
    </row>
    <row r="364" spans="1:17" ht="12.75">
      <c r="A364" s="78" t="s">
        <v>217</v>
      </c>
      <c r="B364" s="20" t="s">
        <v>443</v>
      </c>
      <c r="C364" s="112">
        <f>IF(ISERROR(VLOOKUP($A364,'[1]Q4 0203'!$C:$F,C$3,0)),"",VLOOKUP($A364,'[1]Q4 0203'!$C:$F,C$3,0))</f>
        <v>47</v>
      </c>
      <c r="D364" s="113">
        <f>IF(ISERROR(VLOOKUP($A364,'[1]Q4 0304'!$C:$F,D$3,0)),"",VLOOKUP($A364,'[1]Q4 0304'!$C:$F,D$3,0))</f>
        <v>68</v>
      </c>
      <c r="E364" s="114">
        <f>IF(ISERROR(VLOOKUP($A364,'[1]Q4 0405'!$C:$E,E$3,0)),"",VLOOKUP($A364,'[1]Q4 0405'!$C:$E,E$3,0))</f>
        <v>0</v>
      </c>
      <c r="F364" s="115">
        <f>IF(ISERROR(VLOOKUP($A364,'[1]Q4 0506'!$C:$F,F$3,0)),"",VLOOKUP($A364,'[1]Q4 0506'!$C:$F,F$3,0))</f>
        <v>44</v>
      </c>
      <c r="G364" s="114">
        <f>IF(ISERROR(VLOOKUP($A364,'[1]Q4 0607'!$C:$F,G$3,0)),"",VLOOKUP($A364,'[1]Q4 0607'!$C:$F,G$3,0))</f>
      </c>
      <c r="H364" s="113">
        <f>IF(ISERROR(VLOOKUP($A364,LDPR!$A:$F,H$3,0)),"",VLOOKUP($A364,LDPR!$A:$F,H$3,0))</f>
      </c>
      <c r="I364" s="116">
        <f>IF(ISERROR(VLOOKUP($A364,VSMR!$A:$DR,I$3,0)),"",VLOOKUP($A364,VSMR!$A:$DR,I$3,0))</f>
      </c>
      <c r="J364" s="116">
        <f>IF(ISERROR(VLOOKUP($A364,VSMR!$A:$DR,J$3,0)),"",VLOOKUP($A364,VSMR!$A:$DR,J$3,0))</f>
      </c>
      <c r="K364" s="115">
        <f>IF(ISERROR(VLOOKUP($A364,VSMR!$A:$DR,K$3,0)),"",VLOOKUP($A364,VSMR!$A:$DR,K$3,0))</f>
      </c>
      <c r="L364" s="116">
        <f>IF(ISERROR(VLOOKUP($A364,VSMR!$A:$DR,L$3,0)),"",VLOOKUP($A364,VSMR!$A:$DR,L$3,0))</f>
      </c>
      <c r="M364" s="117">
        <f>IF(ISERROR(VLOOKUP($A364,VSMR!$A:$DR,M$3,0)),"",VLOOKUP($A364,VSMR!$A:$DR,M$3,0))</f>
      </c>
      <c r="N364" t="s">
        <v>824</v>
      </c>
      <c r="O364" t="s">
        <v>805</v>
      </c>
      <c r="Q364" s="149"/>
    </row>
    <row r="365" spans="1:17" ht="12.75">
      <c r="A365" s="78" t="s">
        <v>266</v>
      </c>
      <c r="B365" s="20" t="s">
        <v>537</v>
      </c>
      <c r="C365" s="112">
        <f>IF(ISERROR(VLOOKUP($A365,'[1]Q4 0203'!$C:$F,C$3,0)),"",VLOOKUP($A365,'[1]Q4 0203'!$C:$F,C$3,0))</f>
        <v>0</v>
      </c>
      <c r="D365" s="113">
        <f>IF(ISERROR(VLOOKUP($A365,'[1]Q4 0304'!$C:$F,D$3,0)),"",VLOOKUP($A365,'[1]Q4 0304'!$C:$F,D$3,0))</f>
        <v>1</v>
      </c>
      <c r="E365" s="114">
        <f>IF(ISERROR(VLOOKUP($A365,'[1]Q4 0405'!$C:$E,E$3,0)),"",VLOOKUP($A365,'[1]Q4 0405'!$C:$E,E$3,0))</f>
        <v>11</v>
      </c>
      <c r="F365" s="115">
        <f>IF(ISERROR(VLOOKUP($A365,'[1]Q4 0506'!$C:$F,F$3,0)),"",VLOOKUP($A365,'[1]Q4 0506'!$C:$F,F$3,0))</f>
        <v>18</v>
      </c>
      <c r="G365" s="114">
        <f>IF(ISERROR(VLOOKUP($A365,'[1]Q4 0607'!$C:$F,G$3,0)),"",VLOOKUP($A365,'[1]Q4 0607'!$C:$F,G$3,0))</f>
      </c>
      <c r="H365" s="113">
        <f>IF(ISERROR(VLOOKUP($A365,LDPR!$A:$F,H$3,0)),"",VLOOKUP($A365,LDPR!$A:$F,H$3,0))</f>
      </c>
      <c r="I365" s="116">
        <f>IF(ISERROR(VLOOKUP($A365,VSMR!$A:$DR,I$3,0)),"",VLOOKUP($A365,VSMR!$A:$DR,I$3,0))</f>
      </c>
      <c r="J365" s="116">
        <f>IF(ISERROR(VLOOKUP($A365,VSMR!$A:$DR,J$3,0)),"",VLOOKUP($A365,VSMR!$A:$DR,J$3,0))</f>
      </c>
      <c r="K365" s="115">
        <f>IF(ISERROR(VLOOKUP($A365,VSMR!$A:$DR,K$3,0)),"",VLOOKUP($A365,VSMR!$A:$DR,K$3,0))</f>
      </c>
      <c r="L365" s="116">
        <f>IF(ISERROR(VLOOKUP($A365,VSMR!$A:$DR,L$3,0)),"",VLOOKUP($A365,VSMR!$A:$DR,L$3,0))</f>
      </c>
      <c r="M365" s="117">
        <f>IF(ISERROR(VLOOKUP($A365,VSMR!$A:$DR,M$3,0)),"",VLOOKUP($A365,VSMR!$A:$DR,M$3,0))</f>
      </c>
      <c r="N365" t="s">
        <v>814</v>
      </c>
      <c r="O365" t="s">
        <v>801</v>
      </c>
      <c r="Q365" s="149"/>
    </row>
    <row r="366" spans="1:17" ht="12.75">
      <c r="A366" s="78" t="s">
        <v>151</v>
      </c>
      <c r="B366" s="20" t="s">
        <v>783</v>
      </c>
      <c r="C366" s="112">
        <f>IF(ISERROR(VLOOKUP($A366,'[1]Q4 0203'!$C:$F,C$3,0)),"",VLOOKUP($A366,'[1]Q4 0203'!$C:$F,C$3,0))</f>
      </c>
      <c r="D366" s="113">
        <f>IF(ISERROR(VLOOKUP($A366,'[1]Q4 0304'!$C:$F,D$3,0)),"",VLOOKUP($A366,'[1]Q4 0304'!$C:$F,D$3,0))</f>
      </c>
      <c r="E366" s="114">
        <f>IF(ISERROR(VLOOKUP($A366,'[1]Q4 0405'!$C:$E,E$3,0)),"",VLOOKUP($A366,'[1]Q4 0405'!$C:$E,E$3,0))</f>
      </c>
      <c r="F366" s="115">
        <f>IF(ISERROR(VLOOKUP($A366,'[1]Q4 0506'!$C:$F,F$3,0)),"",VLOOKUP($A366,'[1]Q4 0506'!$C:$F,F$3,0))</f>
      </c>
      <c r="G366" s="114">
        <f>IF(ISERROR(VLOOKUP($A366,'[1]Q4 0607'!$C:$F,G$3,0)),"",VLOOKUP($A366,'[1]Q4 0607'!$C:$F,G$3,0))</f>
        <v>86</v>
      </c>
      <c r="H366" s="113">
        <f>IF(ISERROR(VLOOKUP($A366,LDPR!$A:$F,H$3,0)),"",VLOOKUP($A366,LDPR!$A:$F,H$3,0))</f>
        <v>90</v>
      </c>
      <c r="I366" s="116">
        <f>IF(ISERROR(VLOOKUP($A366,VSMR!$A:$DR,I$3,0)),"",VLOOKUP($A366,VSMR!$A:$DR,I$3,0))</f>
        <v>95</v>
      </c>
      <c r="J366" s="116">
        <f>IF(ISERROR(VLOOKUP($A366,VSMR!$A:$DR,J$3,0)),"",VLOOKUP($A366,VSMR!$A:$DR,J$3,0))</f>
        <v>74</v>
      </c>
      <c r="K366" s="115">
        <f>IF(ISERROR(VLOOKUP($A366,VSMR!$A:$DR,K$3,0)),"",VLOOKUP($A366,VSMR!$A:$DR,K$3,0))</f>
        <v>75</v>
      </c>
      <c r="L366" s="116">
        <f>IF(ISERROR(VLOOKUP($A366,VSMR!$A:$DR,L$3,0)),"",VLOOKUP($A366,VSMR!$A:$DR,L$3,0))</f>
        <v>93</v>
      </c>
      <c r="M366" s="117">
        <f>IF(ISERROR(VLOOKUP($A366,VSMR!$A:$DR,M$3,0)),"",VLOOKUP($A366,VSMR!$A:$DR,M$3,0))</f>
        <v>89</v>
      </c>
      <c r="N366" t="e">
        <v>#N/A</v>
      </c>
      <c r="O366" t="s">
        <v>805</v>
      </c>
      <c r="Q366" s="149"/>
    </row>
    <row r="367" spans="1:17" ht="12.75">
      <c r="A367" s="78" t="s">
        <v>339</v>
      </c>
      <c r="B367" s="20" t="s">
        <v>628</v>
      </c>
      <c r="C367" s="112">
        <f>IF(ISERROR(VLOOKUP($A367,'[1]Q4 0203'!$C:$F,C$3,0)),"",VLOOKUP($A367,'[1]Q4 0203'!$C:$F,C$3,0))</f>
        <v>41</v>
      </c>
      <c r="D367" s="113">
        <f>IF(ISERROR(VLOOKUP($A367,'[1]Q4 0304'!$C:$F,D$3,0)),"",VLOOKUP($A367,'[1]Q4 0304'!$C:$F,D$3,0))</f>
        <v>31</v>
      </c>
      <c r="E367" s="114">
        <f>IF(ISERROR(VLOOKUP($A367,'[1]Q4 0405'!$C:$E,E$3,0)),"",VLOOKUP($A367,'[1]Q4 0405'!$C:$E,E$3,0))</f>
        <v>34</v>
      </c>
      <c r="F367" s="115">
        <f>IF(ISERROR(VLOOKUP($A367,'[1]Q4 0506'!$C:$F,F$3,0)),"",VLOOKUP($A367,'[1]Q4 0506'!$C:$F,F$3,0))</f>
        <v>50</v>
      </c>
      <c r="G367" s="114">
        <f>IF(ISERROR(VLOOKUP($A367,'[1]Q4 0607'!$C:$F,G$3,0)),"",VLOOKUP($A367,'[1]Q4 0607'!$C:$F,G$3,0))</f>
      </c>
      <c r="H367" s="113">
        <f>IF(ISERROR(VLOOKUP($A367,LDPR!$A:$F,H$3,0)),"",VLOOKUP($A367,LDPR!$A:$F,H$3,0))</f>
      </c>
      <c r="I367" s="116">
        <f>IF(ISERROR(VLOOKUP($A367,VSMR!$A:$DR,I$3,0)),"",VLOOKUP($A367,VSMR!$A:$DR,I$3,0))</f>
      </c>
      <c r="J367" s="116">
        <f>IF(ISERROR(VLOOKUP($A367,VSMR!$A:$DR,J$3,0)),"",VLOOKUP($A367,VSMR!$A:$DR,J$3,0))</f>
      </c>
      <c r="K367" s="115">
        <f>IF(ISERROR(VLOOKUP($A367,VSMR!$A:$DR,K$3,0)),"",VLOOKUP($A367,VSMR!$A:$DR,K$3,0))</f>
      </c>
      <c r="L367" s="116">
        <f>IF(ISERROR(VLOOKUP($A367,VSMR!$A:$DR,L$3,0)),"",VLOOKUP($A367,VSMR!$A:$DR,L$3,0))</f>
      </c>
      <c r="M367" s="117">
        <f>IF(ISERROR(VLOOKUP($A367,VSMR!$A:$DR,M$3,0)),"",VLOOKUP($A367,VSMR!$A:$DR,M$3,0))</f>
      </c>
      <c r="N367" t="s">
        <v>836</v>
      </c>
      <c r="O367" t="e">
        <v>#N/A</v>
      </c>
      <c r="Q367" s="149"/>
    </row>
    <row r="368" spans="1:17" ht="12.75">
      <c r="A368" s="78" t="s">
        <v>129</v>
      </c>
      <c r="B368" s="20" t="s">
        <v>784</v>
      </c>
      <c r="C368" s="112">
        <f>IF(ISERROR(VLOOKUP($A368,'[1]Q4 0203'!$C:$F,C$3,0)),"",VLOOKUP($A368,'[1]Q4 0203'!$C:$F,C$3,0))</f>
      </c>
      <c r="D368" s="113">
        <f>IF(ISERROR(VLOOKUP($A368,'[1]Q4 0304'!$C:$F,D$3,0)),"",VLOOKUP($A368,'[1]Q4 0304'!$C:$F,D$3,0))</f>
      </c>
      <c r="E368" s="114">
        <f>IF(ISERROR(VLOOKUP($A368,'[1]Q4 0405'!$C:$E,E$3,0)),"",VLOOKUP($A368,'[1]Q4 0405'!$C:$E,E$3,0))</f>
      </c>
      <c r="F368" s="115">
        <f>IF(ISERROR(VLOOKUP($A368,'[1]Q4 0506'!$C:$F,F$3,0)),"",VLOOKUP($A368,'[1]Q4 0506'!$C:$F,F$3,0))</f>
      </c>
      <c r="G368" s="114">
        <f>IF(ISERROR(VLOOKUP($A368,'[1]Q4 0607'!$C:$F,G$3,0)),"",VLOOKUP($A368,'[1]Q4 0607'!$C:$F,G$3,0))</f>
        <v>333</v>
      </c>
      <c r="H368" s="113">
        <f>IF(ISERROR(VLOOKUP($A368,LDPR!$A:$F,H$3,0)),"",VLOOKUP($A368,LDPR!$A:$F,H$3,0))</f>
        <v>290</v>
      </c>
      <c r="I368" s="116">
        <f>IF(ISERROR(VLOOKUP($A368,VSMR!$A:$DR,I$3,0)),"",VLOOKUP($A368,VSMR!$A:$DR,I$3,0))</f>
        <v>238</v>
      </c>
      <c r="J368" s="116">
        <f>IF(ISERROR(VLOOKUP($A368,VSMR!$A:$DR,J$3,0)),"",VLOOKUP($A368,VSMR!$A:$DR,J$3,0))</f>
        <v>265</v>
      </c>
      <c r="K368" s="115">
        <f>IF(ISERROR(VLOOKUP($A368,VSMR!$A:$DR,K$3,0)),"",VLOOKUP($A368,VSMR!$A:$DR,K$3,0))</f>
        <v>307</v>
      </c>
      <c r="L368" s="116">
        <f>IF(ISERROR(VLOOKUP($A368,VSMR!$A:$DR,L$3,0)),"",VLOOKUP($A368,VSMR!$A:$DR,L$3,0))</f>
        <v>283</v>
      </c>
      <c r="M368" s="117">
        <f>IF(ISERROR(VLOOKUP($A368,VSMR!$A:$DR,M$3,0)),"",VLOOKUP($A368,VSMR!$A:$DR,M$3,0))</f>
        <v>226</v>
      </c>
      <c r="N368" t="e">
        <v>#N/A</v>
      </c>
      <c r="O368" t="s">
        <v>805</v>
      </c>
      <c r="Q368" s="149"/>
    </row>
    <row r="369" spans="1:17" ht="12.75">
      <c r="A369" s="78" t="s">
        <v>242</v>
      </c>
      <c r="B369" s="20" t="s">
        <v>510</v>
      </c>
      <c r="C369" s="112">
        <f>IF(ISERROR(VLOOKUP($A369,'[1]Q4 0203'!$C:$F,C$3,0)),"",VLOOKUP($A369,'[1]Q4 0203'!$C:$F,C$3,0))</f>
        <v>143</v>
      </c>
      <c r="D369" s="113">
        <f>IF(ISERROR(VLOOKUP($A369,'[1]Q4 0304'!$C:$F,D$3,0)),"",VLOOKUP($A369,'[1]Q4 0304'!$C:$F,D$3,0))</f>
        <v>176</v>
      </c>
      <c r="E369" s="114">
        <f>IF(ISERROR(VLOOKUP($A369,'[1]Q4 0405'!$C:$E,E$3,0)),"",VLOOKUP($A369,'[1]Q4 0405'!$C:$E,E$3,0))</f>
        <v>50</v>
      </c>
      <c r="F369" s="115">
        <f>IF(ISERROR(VLOOKUP($A369,'[1]Q4 0506'!$C:$F,F$3,0)),"",VLOOKUP($A369,'[1]Q4 0506'!$C:$F,F$3,0))</f>
        <v>75</v>
      </c>
      <c r="G369" s="114">
        <f>IF(ISERROR(VLOOKUP($A369,'[1]Q4 0607'!$C:$F,G$3,0)),"",VLOOKUP($A369,'[1]Q4 0607'!$C:$F,G$3,0))</f>
      </c>
      <c r="H369" s="113">
        <f>IF(ISERROR(VLOOKUP($A369,LDPR!$A:$F,H$3,0)),"",VLOOKUP($A369,LDPR!$A:$F,H$3,0))</f>
      </c>
      <c r="I369" s="116">
        <f>IF(ISERROR(VLOOKUP($A369,VSMR!$A:$DR,I$3,0)),"",VLOOKUP($A369,VSMR!$A:$DR,I$3,0))</f>
      </c>
      <c r="J369" s="116">
        <f>IF(ISERROR(VLOOKUP($A369,VSMR!$A:$DR,J$3,0)),"",VLOOKUP($A369,VSMR!$A:$DR,J$3,0))</f>
      </c>
      <c r="K369" s="115">
        <f>IF(ISERROR(VLOOKUP($A369,VSMR!$A:$DR,K$3,0)),"",VLOOKUP($A369,VSMR!$A:$DR,K$3,0))</f>
      </c>
      <c r="L369" s="116">
        <f>IF(ISERROR(VLOOKUP($A369,VSMR!$A:$DR,L$3,0)),"",VLOOKUP($A369,VSMR!$A:$DR,L$3,0))</f>
      </c>
      <c r="M369" s="117">
        <f>IF(ISERROR(VLOOKUP($A369,VSMR!$A:$DR,M$3,0)),"",VLOOKUP($A369,VSMR!$A:$DR,M$3,0))</f>
      </c>
      <c r="N369" t="s">
        <v>816</v>
      </c>
      <c r="O369" t="e">
        <v>#N/A</v>
      </c>
      <c r="Q369" s="149"/>
    </row>
    <row r="370" spans="1:17" ht="12.75">
      <c r="A370" s="78" t="s">
        <v>134</v>
      </c>
      <c r="B370" s="20" t="s">
        <v>785</v>
      </c>
      <c r="C370" s="112">
        <f>IF(ISERROR(VLOOKUP($A370,'[1]Q4 0203'!$C:$F,C$3,0)),"",VLOOKUP($A370,'[1]Q4 0203'!$C:$F,C$3,0))</f>
      </c>
      <c r="D370" s="113">
        <f>IF(ISERROR(VLOOKUP($A370,'[1]Q4 0304'!$C:$F,D$3,0)),"",VLOOKUP($A370,'[1]Q4 0304'!$C:$F,D$3,0))</f>
      </c>
      <c r="E370" s="114">
        <f>IF(ISERROR(VLOOKUP($A370,'[1]Q4 0405'!$C:$E,E$3,0)),"",VLOOKUP($A370,'[1]Q4 0405'!$C:$E,E$3,0))</f>
      </c>
      <c r="F370" s="115">
        <f>IF(ISERROR(VLOOKUP($A370,'[1]Q4 0506'!$C:$F,F$3,0)),"",VLOOKUP($A370,'[1]Q4 0506'!$C:$F,F$3,0))</f>
      </c>
      <c r="G370" s="114">
        <f>IF(ISERROR(VLOOKUP($A370,'[1]Q4 0607'!$C:$F,G$3,0)),"",VLOOKUP($A370,'[1]Q4 0607'!$C:$F,G$3,0))</f>
        <v>152</v>
      </c>
      <c r="H370" s="113">
        <f>IF(ISERROR(VLOOKUP($A370,LDPR!$A:$F,H$3,0)),"",VLOOKUP($A370,LDPR!$A:$F,H$3,0))</f>
        <v>305</v>
      </c>
      <c r="I370" s="116">
        <f>IF(ISERROR(VLOOKUP($A370,VSMR!$A:$DR,I$3,0)),"",VLOOKUP($A370,VSMR!$A:$DR,I$3,0))</f>
        <v>278</v>
      </c>
      <c r="J370" s="116">
        <f>IF(ISERROR(VLOOKUP($A370,VSMR!$A:$DR,J$3,0)),"",VLOOKUP($A370,VSMR!$A:$DR,J$3,0))</f>
        <v>318</v>
      </c>
      <c r="K370" s="115">
        <f>IF(ISERROR(VLOOKUP($A370,VSMR!$A:$DR,K$3,0)),"",VLOOKUP($A370,VSMR!$A:$DR,K$3,0))</f>
        <v>300</v>
      </c>
      <c r="L370" s="116">
        <f>IF(ISERROR(VLOOKUP($A370,VSMR!$A:$DR,L$3,0)),"",VLOOKUP($A370,VSMR!$A:$DR,L$3,0))</f>
        <v>225</v>
      </c>
      <c r="M370" s="117">
        <f>IF(ISERROR(VLOOKUP($A370,VSMR!$A:$DR,M$3,0)),"",VLOOKUP($A370,VSMR!$A:$DR,M$3,0))</f>
        <v>334</v>
      </c>
      <c r="N370" t="e">
        <v>#N/A</v>
      </c>
      <c r="O370" t="s">
        <v>807</v>
      </c>
      <c r="Q370" s="149"/>
    </row>
    <row r="371" spans="1:17" ht="12.75">
      <c r="A371" s="78" t="s">
        <v>267</v>
      </c>
      <c r="B371" s="20" t="s">
        <v>538</v>
      </c>
      <c r="C371" s="112">
        <f>IF(ISERROR(VLOOKUP($A371,'[1]Q4 0203'!$C:$F,C$3,0)),"",VLOOKUP($A371,'[1]Q4 0203'!$C:$F,C$3,0))</f>
        <v>47</v>
      </c>
      <c r="D371" s="113">
        <f>IF(ISERROR(VLOOKUP($A371,'[1]Q4 0304'!$C:$F,D$3,0)),"",VLOOKUP($A371,'[1]Q4 0304'!$C:$F,D$3,0))</f>
        <v>58</v>
      </c>
      <c r="E371" s="114">
        <f>IF(ISERROR(VLOOKUP($A371,'[1]Q4 0405'!$C:$E,E$3,0)),"",VLOOKUP($A371,'[1]Q4 0405'!$C:$E,E$3,0))</f>
        <v>121</v>
      </c>
      <c r="F371" s="115">
        <f>IF(ISERROR(VLOOKUP($A371,'[1]Q4 0506'!$C:$F,F$3,0)),"",VLOOKUP($A371,'[1]Q4 0506'!$C:$F,F$3,0))</f>
        <v>40</v>
      </c>
      <c r="G371" s="114">
        <f>IF(ISERROR(VLOOKUP($A371,'[1]Q4 0607'!$C:$F,G$3,0)),"",VLOOKUP($A371,'[1]Q4 0607'!$C:$F,G$3,0))</f>
      </c>
      <c r="H371" s="113">
        <f>IF(ISERROR(VLOOKUP($A371,LDPR!$A:$F,H$3,0)),"",VLOOKUP($A371,LDPR!$A:$F,H$3,0))</f>
      </c>
      <c r="I371" s="116">
        <f>IF(ISERROR(VLOOKUP($A371,VSMR!$A:$DR,I$3,0)),"",VLOOKUP($A371,VSMR!$A:$DR,I$3,0))</f>
      </c>
      <c r="J371" s="116">
        <f>IF(ISERROR(VLOOKUP($A371,VSMR!$A:$DR,J$3,0)),"",VLOOKUP($A371,VSMR!$A:$DR,J$3,0))</f>
      </c>
      <c r="K371" s="115">
        <f>IF(ISERROR(VLOOKUP($A371,VSMR!$A:$DR,K$3,0)),"",VLOOKUP($A371,VSMR!$A:$DR,K$3,0))</f>
      </c>
      <c r="L371" s="116">
        <f>IF(ISERROR(VLOOKUP($A371,VSMR!$A:$DR,L$3,0)),"",VLOOKUP($A371,VSMR!$A:$DR,L$3,0))</f>
      </c>
      <c r="M371" s="117">
        <f>IF(ISERROR(VLOOKUP($A371,VSMR!$A:$DR,M$3,0)),"",VLOOKUP($A371,VSMR!$A:$DR,M$3,0))</f>
      </c>
      <c r="N371" t="s">
        <v>814</v>
      </c>
      <c r="O371" t="e">
        <v>#N/A</v>
      </c>
      <c r="Q371" s="149"/>
    </row>
    <row r="372" spans="1:17" ht="12.75">
      <c r="A372" s="78" t="s">
        <v>382</v>
      </c>
      <c r="B372" s="20" t="s">
        <v>677</v>
      </c>
      <c r="C372" s="112">
        <f>IF(ISERROR(VLOOKUP($A372,'[1]Q4 0203'!$C:$F,C$3,0)),"",VLOOKUP($A372,'[1]Q4 0203'!$C:$F,C$3,0))</f>
        <v>155</v>
      </c>
      <c r="D372" s="113">
        <f>IF(ISERROR(VLOOKUP($A372,'[1]Q4 0304'!$C:$F,D$3,0)),"",VLOOKUP($A372,'[1]Q4 0304'!$C:$F,D$3,0))</f>
        <v>233</v>
      </c>
      <c r="E372" s="114">
        <f>IF(ISERROR(VLOOKUP($A372,'[1]Q4 0405'!$C:$E,E$3,0)),"",VLOOKUP($A372,'[1]Q4 0405'!$C:$E,E$3,0))</f>
        <v>233</v>
      </c>
      <c r="F372" s="115">
        <f>IF(ISERROR(VLOOKUP($A372,'[1]Q4 0506'!$C:$F,F$3,0)),"",VLOOKUP($A372,'[1]Q4 0506'!$C:$F,F$3,0))</f>
        <v>344</v>
      </c>
      <c r="G372" s="114">
        <f>IF(ISERROR(VLOOKUP($A372,'[1]Q4 0607'!$C:$F,G$3,0)),"",VLOOKUP($A372,'[1]Q4 0607'!$C:$F,G$3,0))</f>
      </c>
      <c r="H372" s="113">
        <f>IF(ISERROR(VLOOKUP($A372,LDPR!$A:$F,H$3,0)),"",VLOOKUP($A372,LDPR!$A:$F,H$3,0))</f>
      </c>
      <c r="I372" s="116">
        <f>IF(ISERROR(VLOOKUP($A372,VSMR!$A:$DR,I$3,0)),"",VLOOKUP($A372,VSMR!$A:$DR,I$3,0))</f>
      </c>
      <c r="J372" s="116">
        <f>IF(ISERROR(VLOOKUP($A372,VSMR!$A:$DR,J$3,0)),"",VLOOKUP($A372,VSMR!$A:$DR,J$3,0))</f>
      </c>
      <c r="K372" s="115">
        <f>IF(ISERROR(VLOOKUP($A372,VSMR!$A:$DR,K$3,0)),"",VLOOKUP($A372,VSMR!$A:$DR,K$3,0))</f>
      </c>
      <c r="L372" s="116">
        <f>IF(ISERROR(VLOOKUP($A372,VSMR!$A:$DR,L$3,0)),"",VLOOKUP($A372,VSMR!$A:$DR,L$3,0))</f>
      </c>
      <c r="M372" s="117">
        <f>IF(ISERROR(VLOOKUP($A372,VSMR!$A:$DR,M$3,0)),"",VLOOKUP($A372,VSMR!$A:$DR,M$3,0))</f>
      </c>
      <c r="N372" t="s">
        <v>820</v>
      </c>
      <c r="O372" t="e">
        <v>#N/A</v>
      </c>
      <c r="Q372" s="149"/>
    </row>
    <row r="373" spans="1:17" ht="12.75">
      <c r="A373" s="78" t="s">
        <v>207</v>
      </c>
      <c r="B373" s="20" t="s">
        <v>432</v>
      </c>
      <c r="C373" s="112">
        <f>IF(ISERROR(VLOOKUP($A373,'[1]Q4 0203'!$C:$F,C$3,0)),"",VLOOKUP($A373,'[1]Q4 0203'!$C:$F,C$3,0))</f>
        <v>55</v>
      </c>
      <c r="D373" s="113">
        <f>IF(ISERROR(VLOOKUP($A373,'[1]Q4 0304'!$C:$F,D$3,0)),"",VLOOKUP($A373,'[1]Q4 0304'!$C:$F,D$3,0))</f>
        <v>36</v>
      </c>
      <c r="E373" s="114">
        <f>IF(ISERROR(VLOOKUP($A373,'[1]Q4 0405'!$C:$E,E$3,0)),"",VLOOKUP($A373,'[1]Q4 0405'!$C:$E,E$3,0))</f>
        <v>35</v>
      </c>
      <c r="F373" s="115">
        <f>IF(ISERROR(VLOOKUP($A373,'[1]Q4 0506'!$C:$F,F$3,0)),"",VLOOKUP($A373,'[1]Q4 0506'!$C:$F,F$3,0))</f>
        <v>68</v>
      </c>
      <c r="G373" s="114">
        <f>IF(ISERROR(VLOOKUP($A373,'[1]Q4 0607'!$C:$F,G$3,0)),"",VLOOKUP($A373,'[1]Q4 0607'!$C:$F,G$3,0))</f>
      </c>
      <c r="H373" s="113">
        <f>IF(ISERROR(VLOOKUP($A373,LDPR!$A:$F,H$3,0)),"",VLOOKUP($A373,LDPR!$A:$F,H$3,0))</f>
      </c>
      <c r="I373" s="116">
        <f>IF(ISERROR(VLOOKUP($A373,VSMR!$A:$DR,I$3,0)),"",VLOOKUP($A373,VSMR!$A:$DR,I$3,0))</f>
      </c>
      <c r="J373" s="116">
        <f>IF(ISERROR(VLOOKUP($A373,VSMR!$A:$DR,J$3,0)),"",VLOOKUP($A373,VSMR!$A:$DR,J$3,0))</f>
      </c>
      <c r="K373" s="115">
        <f>IF(ISERROR(VLOOKUP($A373,VSMR!$A:$DR,K$3,0)),"",VLOOKUP($A373,VSMR!$A:$DR,K$3,0))</f>
      </c>
      <c r="L373" s="116">
        <f>IF(ISERROR(VLOOKUP($A373,VSMR!$A:$DR,L$3,0)),"",VLOOKUP($A373,VSMR!$A:$DR,L$3,0))</f>
      </c>
      <c r="M373" s="117">
        <f>IF(ISERROR(VLOOKUP($A373,VSMR!$A:$DR,M$3,0)),"",VLOOKUP($A373,VSMR!$A:$DR,M$3,0))</f>
      </c>
      <c r="N373" t="s">
        <v>826</v>
      </c>
      <c r="O373" t="e">
        <v>#N/A</v>
      </c>
      <c r="Q373" s="149"/>
    </row>
    <row r="374" spans="1:17" ht="12.75">
      <c r="A374" s="78" t="s">
        <v>349</v>
      </c>
      <c r="B374" s="20" t="s">
        <v>640</v>
      </c>
      <c r="C374" s="112">
        <f>IF(ISERROR(VLOOKUP($A374,'[1]Q4 0203'!$C:$F,C$3,0)),"",VLOOKUP($A374,'[1]Q4 0203'!$C:$F,C$3,0))</f>
        <v>32</v>
      </c>
      <c r="D374" s="113">
        <f>IF(ISERROR(VLOOKUP($A374,'[1]Q4 0304'!$C:$F,D$3,0)),"",VLOOKUP($A374,'[1]Q4 0304'!$C:$F,D$3,0))</f>
        <v>29</v>
      </c>
      <c r="E374" s="114">
        <f>IF(ISERROR(VLOOKUP($A374,'[1]Q4 0405'!$C:$E,E$3,0)),"",VLOOKUP($A374,'[1]Q4 0405'!$C:$E,E$3,0))</f>
        <v>56</v>
      </c>
      <c r="F374" s="115">
        <f>IF(ISERROR(VLOOKUP($A374,'[1]Q4 0506'!$C:$F,F$3,0)),"",VLOOKUP($A374,'[1]Q4 0506'!$C:$F,F$3,0))</f>
        <v>60</v>
      </c>
      <c r="G374" s="114">
        <f>IF(ISERROR(VLOOKUP($A374,'[1]Q4 0607'!$C:$F,G$3,0)),"",VLOOKUP($A374,'[1]Q4 0607'!$C:$F,G$3,0))</f>
      </c>
      <c r="H374" s="113">
        <f>IF(ISERROR(VLOOKUP($A374,LDPR!$A:$F,H$3,0)),"",VLOOKUP($A374,LDPR!$A:$F,H$3,0))</f>
      </c>
      <c r="I374" s="116">
        <f>IF(ISERROR(VLOOKUP($A374,VSMR!$A:$DR,I$3,0)),"",VLOOKUP($A374,VSMR!$A:$DR,I$3,0))</f>
      </c>
      <c r="J374" s="116">
        <f>IF(ISERROR(VLOOKUP($A374,VSMR!$A:$DR,J$3,0)),"",VLOOKUP($A374,VSMR!$A:$DR,J$3,0))</f>
      </c>
      <c r="K374" s="115">
        <f>IF(ISERROR(VLOOKUP($A374,VSMR!$A:$DR,K$3,0)),"",VLOOKUP($A374,VSMR!$A:$DR,K$3,0))</f>
      </c>
      <c r="L374" s="116">
        <f>IF(ISERROR(VLOOKUP($A374,VSMR!$A:$DR,L$3,0)),"",VLOOKUP($A374,VSMR!$A:$DR,L$3,0))</f>
      </c>
      <c r="M374" s="117">
        <f>IF(ISERROR(VLOOKUP($A374,VSMR!$A:$DR,M$3,0)),"",VLOOKUP($A374,VSMR!$A:$DR,M$3,0))</f>
      </c>
      <c r="N374" t="s">
        <v>838</v>
      </c>
      <c r="O374" t="e">
        <v>#N/A</v>
      </c>
      <c r="Q374" s="149"/>
    </row>
    <row r="375" spans="1:17" ht="12.75">
      <c r="A375" s="78" t="s">
        <v>131</v>
      </c>
      <c r="B375" s="20" t="s">
        <v>786</v>
      </c>
      <c r="C375" s="112">
        <f>IF(ISERROR(VLOOKUP($A375,'[1]Q4 0203'!$C:$F,C$3,0)),"",VLOOKUP($A375,'[1]Q4 0203'!$C:$F,C$3,0))</f>
      </c>
      <c r="D375" s="113">
        <f>IF(ISERROR(VLOOKUP($A375,'[1]Q4 0304'!$C:$F,D$3,0)),"",VLOOKUP($A375,'[1]Q4 0304'!$C:$F,D$3,0))</f>
      </c>
      <c r="E375" s="114">
        <f>IF(ISERROR(VLOOKUP($A375,'[1]Q4 0405'!$C:$E,E$3,0)),"",VLOOKUP($A375,'[1]Q4 0405'!$C:$E,E$3,0))</f>
      </c>
      <c r="F375" s="115">
        <f>IF(ISERROR(VLOOKUP($A375,'[1]Q4 0506'!$C:$F,F$3,0)),"",VLOOKUP($A375,'[1]Q4 0506'!$C:$F,F$3,0))</f>
      </c>
      <c r="G375" s="114">
        <f>IF(ISERROR(VLOOKUP($A375,'[1]Q4 0607'!$C:$F,G$3,0)),"",VLOOKUP($A375,'[1]Q4 0607'!$C:$F,G$3,0))</f>
        <v>687</v>
      </c>
      <c r="H375" s="113">
        <f>IF(ISERROR(VLOOKUP($A375,LDPR!$A:$F,H$3,0)),"",VLOOKUP($A375,LDPR!$A:$F,H$3,0))</f>
        <v>365</v>
      </c>
      <c r="I375" s="116">
        <f>IF(ISERROR(VLOOKUP($A375,VSMR!$A:$DR,I$3,0)),"",VLOOKUP($A375,VSMR!$A:$DR,I$3,0))</f>
        <v>494</v>
      </c>
      <c r="J375" s="116">
        <f>IF(ISERROR(VLOOKUP($A375,VSMR!$A:$DR,J$3,0)),"",VLOOKUP($A375,VSMR!$A:$DR,J$3,0))</f>
        <v>293</v>
      </c>
      <c r="K375" s="115">
        <f>IF(ISERROR(VLOOKUP($A375,VSMR!$A:$DR,K$3,0)),"",VLOOKUP($A375,VSMR!$A:$DR,K$3,0))</f>
        <v>1151</v>
      </c>
      <c r="L375" s="116">
        <f>IF(ISERROR(VLOOKUP($A375,VSMR!$A:$DR,L$3,0)),"",VLOOKUP($A375,VSMR!$A:$DR,L$3,0))</f>
        <v>592</v>
      </c>
      <c r="M375" s="117">
        <f>IF(ISERROR(VLOOKUP($A375,VSMR!$A:$DR,M$3,0)),"",VLOOKUP($A375,VSMR!$A:$DR,M$3,0))</f>
        <v>952</v>
      </c>
      <c r="N375" t="e">
        <v>#N/A</v>
      </c>
      <c r="O375" t="s">
        <v>807</v>
      </c>
      <c r="Q375" s="149"/>
    </row>
    <row r="376" spans="1:17" ht="12.75">
      <c r="A376" s="78" t="s">
        <v>340</v>
      </c>
      <c r="B376" s="20" t="s">
        <v>629</v>
      </c>
      <c r="C376" s="112">
        <f>IF(ISERROR(VLOOKUP($A376,'[1]Q4 0203'!$C:$F,C$3,0)),"",VLOOKUP($A376,'[1]Q4 0203'!$C:$F,C$3,0))</f>
        <v>14</v>
      </c>
      <c r="D376" s="113">
        <f>IF(ISERROR(VLOOKUP($A376,'[1]Q4 0304'!$C:$F,D$3,0)),"",VLOOKUP($A376,'[1]Q4 0304'!$C:$F,D$3,0))</f>
        <v>27</v>
      </c>
      <c r="E376" s="114">
        <f>IF(ISERROR(VLOOKUP($A376,'[1]Q4 0405'!$C:$E,E$3,0)),"",VLOOKUP($A376,'[1]Q4 0405'!$C:$E,E$3,0))</f>
        <v>30</v>
      </c>
      <c r="F376" s="115">
        <f>IF(ISERROR(VLOOKUP($A376,'[1]Q4 0506'!$C:$F,F$3,0)),"",VLOOKUP($A376,'[1]Q4 0506'!$C:$F,F$3,0))</f>
        <v>29</v>
      </c>
      <c r="G376" s="114">
        <f>IF(ISERROR(VLOOKUP($A376,'[1]Q4 0607'!$C:$F,G$3,0)),"",VLOOKUP($A376,'[1]Q4 0607'!$C:$F,G$3,0))</f>
      </c>
      <c r="H376" s="113">
        <f>IF(ISERROR(VLOOKUP($A376,LDPR!$A:$F,H$3,0)),"",VLOOKUP($A376,LDPR!$A:$F,H$3,0))</f>
      </c>
      <c r="I376" s="116">
        <f>IF(ISERROR(VLOOKUP($A376,VSMR!$A:$DR,I$3,0)),"",VLOOKUP($A376,VSMR!$A:$DR,I$3,0))</f>
      </c>
      <c r="J376" s="116">
        <f>IF(ISERROR(VLOOKUP($A376,VSMR!$A:$DR,J$3,0)),"",VLOOKUP($A376,VSMR!$A:$DR,J$3,0))</f>
      </c>
      <c r="K376" s="115">
        <f>IF(ISERROR(VLOOKUP($A376,VSMR!$A:$DR,K$3,0)),"",VLOOKUP($A376,VSMR!$A:$DR,K$3,0))</f>
      </c>
      <c r="L376" s="116">
        <f>IF(ISERROR(VLOOKUP($A376,VSMR!$A:$DR,L$3,0)),"",VLOOKUP($A376,VSMR!$A:$DR,L$3,0))</f>
      </c>
      <c r="M376" s="117">
        <f>IF(ISERROR(VLOOKUP($A376,VSMR!$A:$DR,M$3,0)),"",VLOOKUP($A376,VSMR!$A:$DR,M$3,0))</f>
      </c>
      <c r="N376" t="s">
        <v>836</v>
      </c>
      <c r="O376" t="e">
        <v>#N/A</v>
      </c>
      <c r="Q376" s="149"/>
    </row>
    <row r="377" spans="1:17" ht="12.75">
      <c r="A377" s="78" t="s">
        <v>117</v>
      </c>
      <c r="B377" s="20" t="s">
        <v>787</v>
      </c>
      <c r="C377" s="112">
        <f>IF(ISERROR(VLOOKUP($A377,'[1]Q4 0203'!$C:$F,C$3,0)),"",VLOOKUP($A377,'[1]Q4 0203'!$C:$F,C$3,0))</f>
      </c>
      <c r="D377" s="113">
        <f>IF(ISERROR(VLOOKUP($A377,'[1]Q4 0304'!$C:$F,D$3,0)),"",VLOOKUP($A377,'[1]Q4 0304'!$C:$F,D$3,0))</f>
      </c>
      <c r="E377" s="114">
        <f>IF(ISERROR(VLOOKUP($A377,'[1]Q4 0405'!$C:$E,E$3,0)),"",VLOOKUP($A377,'[1]Q4 0405'!$C:$E,E$3,0))</f>
      </c>
      <c r="F377" s="115">
        <f>IF(ISERROR(VLOOKUP($A377,'[1]Q4 0506'!$C:$F,F$3,0)),"",VLOOKUP($A377,'[1]Q4 0506'!$C:$F,F$3,0))</f>
      </c>
      <c r="G377" s="114">
        <f>IF(ISERROR(VLOOKUP($A377,'[1]Q4 0607'!$C:$F,G$3,0)),"",VLOOKUP($A377,'[1]Q4 0607'!$C:$F,G$3,0))</f>
        <v>133</v>
      </c>
      <c r="H377" s="113">
        <f>IF(ISERROR(VLOOKUP($A377,LDPR!$A:$F,H$3,0)),"",VLOOKUP($A377,LDPR!$A:$F,H$3,0))</f>
        <v>93</v>
      </c>
      <c r="I377" s="116">
        <f>IF(ISERROR(VLOOKUP($A377,VSMR!$A:$DR,I$3,0)),"",VLOOKUP($A377,VSMR!$A:$DR,I$3,0))</f>
        <v>94</v>
      </c>
      <c r="J377" s="116">
        <f>IF(ISERROR(VLOOKUP($A377,VSMR!$A:$DR,J$3,0)),"",VLOOKUP($A377,VSMR!$A:$DR,J$3,0))</f>
        <v>90</v>
      </c>
      <c r="K377" s="115">
        <f>IF(ISERROR(VLOOKUP($A377,VSMR!$A:$DR,K$3,0)),"",VLOOKUP($A377,VSMR!$A:$DR,K$3,0))</f>
        <v>131</v>
      </c>
      <c r="L377" s="116">
        <f>IF(ISERROR(VLOOKUP($A377,VSMR!$A:$DR,L$3,0)),"",VLOOKUP($A377,VSMR!$A:$DR,L$3,0))</f>
        <v>135</v>
      </c>
      <c r="M377" s="117">
        <f>IF(ISERROR(VLOOKUP($A377,VSMR!$A:$DR,M$3,0)),"",VLOOKUP($A377,VSMR!$A:$DR,M$3,0))</f>
        <v>152</v>
      </c>
      <c r="N377" t="e">
        <v>#N/A</v>
      </c>
      <c r="O377" t="s">
        <v>801</v>
      </c>
      <c r="Q377" s="149"/>
    </row>
    <row r="378" spans="1:17" ht="12.75">
      <c r="A378" s="78" t="s">
        <v>332</v>
      </c>
      <c r="B378" s="20" t="s">
        <v>617</v>
      </c>
      <c r="C378" s="112">
        <f>IF(ISERROR(VLOOKUP($A378,'[1]Q4 0203'!$C:$F,C$3,0)),"",VLOOKUP($A378,'[1]Q4 0203'!$C:$F,C$3,0))</f>
        <v>86</v>
      </c>
      <c r="D378" s="113">
        <f>IF(ISERROR(VLOOKUP($A378,'[1]Q4 0304'!$C:$F,D$3,0)),"",VLOOKUP($A378,'[1]Q4 0304'!$C:$F,D$3,0))</f>
        <v>69</v>
      </c>
      <c r="E378" s="114">
        <f>IF(ISERROR(VLOOKUP($A378,'[1]Q4 0405'!$C:$E,E$3,0)),"",VLOOKUP($A378,'[1]Q4 0405'!$C:$E,E$3,0))</f>
        <v>110</v>
      </c>
      <c r="F378" s="115">
        <f>IF(ISERROR(VLOOKUP($A378,'[1]Q4 0506'!$C:$F,F$3,0)),"",VLOOKUP($A378,'[1]Q4 0506'!$C:$F,F$3,0))</f>
        <v>131</v>
      </c>
      <c r="G378" s="114">
        <f>IF(ISERROR(VLOOKUP($A378,'[1]Q4 0607'!$C:$F,G$3,0)),"",VLOOKUP($A378,'[1]Q4 0607'!$C:$F,G$3,0))</f>
      </c>
      <c r="H378" s="113">
        <f>IF(ISERROR(VLOOKUP($A378,LDPR!$A:$F,H$3,0)),"",VLOOKUP($A378,LDPR!$A:$F,H$3,0))</f>
      </c>
      <c r="I378" s="116">
        <f>IF(ISERROR(VLOOKUP($A378,VSMR!$A:$DR,I$3,0)),"",VLOOKUP($A378,VSMR!$A:$DR,I$3,0))</f>
      </c>
      <c r="J378" s="116">
        <f>IF(ISERROR(VLOOKUP($A378,VSMR!$A:$DR,J$3,0)),"",VLOOKUP($A378,VSMR!$A:$DR,J$3,0))</f>
      </c>
      <c r="K378" s="115">
        <f>IF(ISERROR(VLOOKUP($A378,VSMR!$A:$DR,K$3,0)),"",VLOOKUP($A378,VSMR!$A:$DR,K$3,0))</f>
      </c>
      <c r="L378" s="116">
        <f>IF(ISERROR(VLOOKUP($A378,VSMR!$A:$DR,L$3,0)),"",VLOOKUP($A378,VSMR!$A:$DR,L$3,0))</f>
      </c>
      <c r="M378" s="117">
        <f>IF(ISERROR(VLOOKUP($A378,VSMR!$A:$DR,M$3,0)),"",VLOOKUP($A378,VSMR!$A:$DR,M$3,0))</f>
      </c>
      <c r="N378" t="s">
        <v>834</v>
      </c>
      <c r="O378" t="e">
        <v>#N/A</v>
      </c>
      <c r="Q378" s="149"/>
    </row>
    <row r="379" spans="1:17" ht="12.75">
      <c r="A379" s="78" t="s">
        <v>80</v>
      </c>
      <c r="B379" s="20" t="s">
        <v>463</v>
      </c>
      <c r="C379" s="112" t="str">
        <f>IF(ISERROR(VLOOKUP($A379,'[1]Q4 0203'!$C:$F,C$3,0)),"",VLOOKUP($A379,'[1]Q4 0203'!$C:$F,C$3,0))</f>
        <v>no data</v>
      </c>
      <c r="D379" s="113" t="str">
        <f>IF(ISERROR(VLOOKUP($A379,'[1]Q4 0304'!$C:$F,D$3,0)),"",VLOOKUP($A379,'[1]Q4 0304'!$C:$F,D$3,0))</f>
        <v>no data</v>
      </c>
      <c r="E379" s="114">
        <f>IF(ISERROR(VLOOKUP($A379,'[1]Q4 0405'!$C:$E,E$3,0)),"",VLOOKUP($A379,'[1]Q4 0405'!$C:$E,E$3,0))</f>
        <v>155</v>
      </c>
      <c r="F379" s="115">
        <f>IF(ISERROR(VLOOKUP($A379,'[1]Q4 0506'!$C:$F,F$3,0)),"",VLOOKUP($A379,'[1]Q4 0506'!$C:$F,F$3,0))</f>
        <v>136</v>
      </c>
      <c r="G379" s="114">
        <f>IF(ISERROR(VLOOKUP($A379,'[1]Q4 0607'!$C:$F,G$3,0)),"",VLOOKUP($A379,'[1]Q4 0607'!$C:$F,G$3,0))</f>
        <v>136</v>
      </c>
      <c r="H379" s="113">
        <f>IF(ISERROR(VLOOKUP($A379,LDPR!$A:$F,H$3,0)),"",VLOOKUP($A379,LDPR!$A:$F,H$3,0))</f>
        <v>239</v>
      </c>
      <c r="I379" s="116">
        <f>IF(ISERROR(VLOOKUP($A379,VSMR!$A:$DR,I$3,0)),"",VLOOKUP($A379,VSMR!$A:$DR,I$3,0))</f>
        <v>249</v>
      </c>
      <c r="J379" s="116">
        <f>IF(ISERROR(VLOOKUP($A379,VSMR!$A:$DR,J$3,0)),"",VLOOKUP($A379,VSMR!$A:$DR,J$3,0))</f>
        <v>191</v>
      </c>
      <c r="K379" s="115">
        <f>IF(ISERROR(VLOOKUP($A379,VSMR!$A:$DR,K$3,0)),"",VLOOKUP($A379,VSMR!$A:$DR,K$3,0))</f>
        <v>186</v>
      </c>
      <c r="L379" s="116">
        <f>IF(ISERROR(VLOOKUP($A379,VSMR!$A:$DR,L$3,0)),"",VLOOKUP($A379,VSMR!$A:$DR,L$3,0))</f>
        <v>186</v>
      </c>
      <c r="M379" s="117">
        <f>IF(ISERROR(VLOOKUP($A379,VSMR!$A:$DR,M$3,0)),"",VLOOKUP($A379,VSMR!$A:$DR,M$3,0))</f>
        <v>129</v>
      </c>
      <c r="N379" t="s">
        <v>829</v>
      </c>
      <c r="O379" t="s">
        <v>806</v>
      </c>
      <c r="Q379" s="149"/>
    </row>
    <row r="380" spans="1:17" ht="12.75">
      <c r="A380" s="78" t="s">
        <v>163</v>
      </c>
      <c r="B380" s="20" t="s">
        <v>788</v>
      </c>
      <c r="C380" s="112">
        <f>IF(ISERROR(VLOOKUP($A380,'[1]Q4 0203'!$C:$F,C$3,0)),"",VLOOKUP($A380,'[1]Q4 0203'!$C:$F,C$3,0))</f>
      </c>
      <c r="D380" s="113">
        <f>IF(ISERROR(VLOOKUP($A380,'[1]Q4 0304'!$C:$F,D$3,0)),"",VLOOKUP($A380,'[1]Q4 0304'!$C:$F,D$3,0))</f>
      </c>
      <c r="E380" s="114">
        <f>IF(ISERROR(VLOOKUP($A380,'[1]Q4 0405'!$C:$E,E$3,0)),"",VLOOKUP($A380,'[1]Q4 0405'!$C:$E,E$3,0))</f>
      </c>
      <c r="F380" s="115">
        <f>IF(ISERROR(VLOOKUP($A380,'[1]Q4 0506'!$C:$F,F$3,0)),"",VLOOKUP($A380,'[1]Q4 0506'!$C:$F,F$3,0))</f>
      </c>
      <c r="G380" s="114">
        <f>IF(ISERROR(VLOOKUP($A380,'[1]Q4 0607'!$C:$F,G$3,0)),"",VLOOKUP($A380,'[1]Q4 0607'!$C:$F,G$3,0))</f>
        <v>684</v>
      </c>
      <c r="H380" s="113">
        <f>IF(ISERROR(VLOOKUP($A380,LDPR!$A:$F,H$3,0)),"",VLOOKUP($A380,LDPR!$A:$F,H$3,0))</f>
        <v>135</v>
      </c>
      <c r="I380" s="116">
        <f>IF(ISERROR(VLOOKUP($A380,VSMR!$A:$DR,I$3,0)),"",VLOOKUP($A380,VSMR!$A:$DR,I$3,0))</f>
        <v>266</v>
      </c>
      <c r="J380" s="116">
        <f>IF(ISERROR(VLOOKUP($A380,VSMR!$A:$DR,J$3,0)),"",VLOOKUP($A380,VSMR!$A:$DR,J$3,0))</f>
        <v>285</v>
      </c>
      <c r="K380" s="115">
        <f>IF(ISERROR(VLOOKUP($A380,VSMR!$A:$DR,K$3,0)),"",VLOOKUP($A380,VSMR!$A:$DR,K$3,0))</f>
        <v>325</v>
      </c>
      <c r="L380" s="116">
        <f>IF(ISERROR(VLOOKUP($A380,VSMR!$A:$DR,L$3,0)),"",VLOOKUP($A380,VSMR!$A:$DR,L$3,0))</f>
        <v>315</v>
      </c>
      <c r="M380" s="117">
        <f>IF(ISERROR(VLOOKUP($A380,VSMR!$A:$DR,M$3,0)),"",VLOOKUP($A380,VSMR!$A:$DR,M$3,0))</f>
        <v>339</v>
      </c>
      <c r="N380" t="e">
        <v>#N/A</v>
      </c>
      <c r="O380" t="s">
        <v>809</v>
      </c>
      <c r="Q380" s="149"/>
    </row>
    <row r="381" spans="1:17" ht="12.75">
      <c r="A381" s="78" t="s">
        <v>300</v>
      </c>
      <c r="B381" s="20" t="s">
        <v>581</v>
      </c>
      <c r="C381" s="112">
        <f>IF(ISERROR(VLOOKUP($A381,'[1]Q4 0203'!$C:$F,C$3,0)),"",VLOOKUP($A381,'[1]Q4 0203'!$C:$F,C$3,0))</f>
        <v>4</v>
      </c>
      <c r="D381" s="113">
        <f>IF(ISERROR(VLOOKUP($A381,'[1]Q4 0304'!$C:$F,D$3,0)),"",VLOOKUP($A381,'[1]Q4 0304'!$C:$F,D$3,0))</f>
        <v>45</v>
      </c>
      <c r="E381" s="114">
        <f>IF(ISERROR(VLOOKUP($A381,'[1]Q4 0405'!$C:$E,E$3,0)),"",VLOOKUP($A381,'[1]Q4 0405'!$C:$E,E$3,0))</f>
        <v>56</v>
      </c>
      <c r="F381" s="115">
        <f>IF(ISERROR(VLOOKUP($A381,'[1]Q4 0506'!$C:$F,F$3,0)),"",VLOOKUP($A381,'[1]Q4 0506'!$C:$F,F$3,0))</f>
        <v>51</v>
      </c>
      <c r="G381" s="114">
        <f>IF(ISERROR(VLOOKUP($A381,'[1]Q4 0607'!$C:$F,G$3,0)),"",VLOOKUP($A381,'[1]Q4 0607'!$C:$F,G$3,0))</f>
      </c>
      <c r="H381" s="113">
        <f>IF(ISERROR(VLOOKUP($A381,LDPR!$A:$F,H$3,0)),"",VLOOKUP($A381,LDPR!$A:$F,H$3,0))</f>
      </c>
      <c r="I381" s="116">
        <f>IF(ISERROR(VLOOKUP($A381,VSMR!$A:$DR,I$3,0)),"",VLOOKUP($A381,VSMR!$A:$DR,I$3,0))</f>
      </c>
      <c r="J381" s="116">
        <f>IF(ISERROR(VLOOKUP($A381,VSMR!$A:$DR,J$3,0)),"",VLOOKUP($A381,VSMR!$A:$DR,J$3,0))</f>
      </c>
      <c r="K381" s="115">
        <f>IF(ISERROR(VLOOKUP($A381,VSMR!$A:$DR,K$3,0)),"",VLOOKUP($A381,VSMR!$A:$DR,K$3,0))</f>
      </c>
      <c r="L381" s="116">
        <f>IF(ISERROR(VLOOKUP($A381,VSMR!$A:$DR,L$3,0)),"",VLOOKUP($A381,VSMR!$A:$DR,L$3,0))</f>
      </c>
      <c r="M381" s="117">
        <f>IF(ISERROR(VLOOKUP($A381,VSMR!$A:$DR,M$3,0)),"",VLOOKUP($A381,VSMR!$A:$DR,M$3,0))</f>
      </c>
      <c r="N381" t="s">
        <v>835</v>
      </c>
      <c r="O381" t="e">
        <v>#N/A</v>
      </c>
      <c r="Q381" s="149"/>
    </row>
    <row r="382" spans="1:17" ht="12.75">
      <c r="A382" s="78" t="s">
        <v>114</v>
      </c>
      <c r="B382" s="20" t="s">
        <v>789</v>
      </c>
      <c r="C382" s="112">
        <f>IF(ISERROR(VLOOKUP($A382,'[1]Q4 0203'!$C:$F,C$3,0)),"",VLOOKUP($A382,'[1]Q4 0203'!$C:$F,C$3,0))</f>
      </c>
      <c r="D382" s="113">
        <f>IF(ISERROR(VLOOKUP($A382,'[1]Q4 0304'!$C:$F,D$3,0)),"",VLOOKUP($A382,'[1]Q4 0304'!$C:$F,D$3,0))</f>
      </c>
      <c r="E382" s="114">
        <f>IF(ISERROR(VLOOKUP($A382,'[1]Q4 0405'!$C:$E,E$3,0)),"",VLOOKUP($A382,'[1]Q4 0405'!$C:$E,E$3,0))</f>
      </c>
      <c r="F382" s="115">
        <f>IF(ISERROR(VLOOKUP($A382,'[1]Q4 0506'!$C:$F,F$3,0)),"",VLOOKUP($A382,'[1]Q4 0506'!$C:$F,F$3,0))</f>
      </c>
      <c r="G382" s="114">
        <f>IF(ISERROR(VLOOKUP($A382,'[1]Q4 0607'!$C:$F,G$3,0)),"",VLOOKUP($A382,'[1]Q4 0607'!$C:$F,G$3,0))</f>
        <v>163</v>
      </c>
      <c r="H382" s="113">
        <f>IF(ISERROR(VLOOKUP($A382,LDPR!$A:$F,H$3,0)),"",VLOOKUP($A382,LDPR!$A:$F,H$3,0))</f>
        <v>70</v>
      </c>
      <c r="I382" s="116">
        <f>IF(ISERROR(VLOOKUP($A382,VSMR!$A:$DR,I$3,0)),"",VLOOKUP($A382,VSMR!$A:$DR,I$3,0))</f>
        <v>107</v>
      </c>
      <c r="J382" s="116">
        <f>IF(ISERROR(VLOOKUP($A382,VSMR!$A:$DR,J$3,0)),"",VLOOKUP($A382,VSMR!$A:$DR,J$3,0))</f>
        <v>78</v>
      </c>
      <c r="K382" s="115">
        <f>IF(ISERROR(VLOOKUP($A382,VSMR!$A:$DR,K$3,0)),"",VLOOKUP($A382,VSMR!$A:$DR,K$3,0))</f>
        <v>112</v>
      </c>
      <c r="L382" s="116">
        <f>IF(ISERROR(VLOOKUP($A382,VSMR!$A:$DR,L$3,0)),"",VLOOKUP($A382,VSMR!$A:$DR,L$3,0))</f>
        <v>143</v>
      </c>
      <c r="M382" s="117">
        <f>IF(ISERROR(VLOOKUP($A382,VSMR!$A:$DR,M$3,0)),"",VLOOKUP($A382,VSMR!$A:$DR,M$3,0))</f>
        <v>170</v>
      </c>
      <c r="N382" t="e">
        <v>#N/A</v>
      </c>
      <c r="O382" t="s">
        <v>801</v>
      </c>
      <c r="Q382" s="149"/>
    </row>
    <row r="383" spans="1:17" ht="12.75">
      <c r="A383" s="78" t="s">
        <v>795</v>
      </c>
      <c r="B383" s="20" t="s">
        <v>791</v>
      </c>
      <c r="C383" s="112">
        <f>IF(ISERROR(VLOOKUP($A383,'[1]Q4 0203'!$C:$F,C$3,0)),"",VLOOKUP($A383,'[1]Q4 0203'!$C:$F,C$3,0))</f>
        <v>117</v>
      </c>
      <c r="D383" s="113">
        <f>IF(ISERROR(VLOOKUP($A383,'[1]Q4 0304'!$C:$F,D$3,0)),"",VLOOKUP($A383,'[1]Q4 0304'!$C:$F,D$3,0))</f>
        <v>27</v>
      </c>
      <c r="E383" s="114">
        <f>IF(ISERROR(VLOOKUP($A383,'[1]Q4 0405'!$C:$E,E$3,0)),"",VLOOKUP($A383,'[1]Q4 0405'!$C:$E,E$3,0))</f>
        <v>32</v>
      </c>
      <c r="F383" s="115">
        <f>IF(ISERROR(VLOOKUP($A383,'[1]Q4 0506'!$C:$F,F$3,0)),"",VLOOKUP($A383,'[1]Q4 0506'!$C:$F,F$3,0))</f>
        <v>14</v>
      </c>
      <c r="G383" s="114">
        <f>IF(ISERROR(VLOOKUP($A383,'[1]Q4 0607'!$C:$F,G$3,0)),"",VLOOKUP($A383,'[1]Q4 0607'!$C:$F,G$3,0))</f>
      </c>
      <c r="H383" s="113">
        <f>IF(ISERROR(VLOOKUP($A383,LDPR!$A:$F,H$3,0)),"",VLOOKUP($A383,LDPR!$A:$F,H$3,0))</f>
      </c>
      <c r="I383" s="116">
        <f>IF(ISERROR(VLOOKUP($A383,VSMR!$A:$DR,I$3,0)),"",VLOOKUP($A383,VSMR!$A:$DR,I$3,0))</f>
      </c>
      <c r="J383" s="116">
        <f>IF(ISERROR(VLOOKUP($A383,VSMR!$A:$DR,J$3,0)),"",VLOOKUP($A383,VSMR!$A:$DR,J$3,0))</f>
      </c>
      <c r="K383" s="115">
        <f>IF(ISERROR(VLOOKUP($A383,VSMR!$A:$DR,K$3,0)),"",VLOOKUP($A383,VSMR!$A:$DR,K$3,0))</f>
      </c>
      <c r="L383" s="116">
        <f>IF(ISERROR(VLOOKUP($A383,VSMR!$A:$DR,L$3,0)),"",VLOOKUP($A383,VSMR!$A:$DR,L$3,0))</f>
      </c>
      <c r="M383" s="117">
        <f>IF(ISERROR(VLOOKUP($A383,VSMR!$A:$DR,M$3,0)),"",VLOOKUP($A383,VSMR!$A:$DR,M$3,0))</f>
      </c>
      <c r="N383" t="s">
        <v>825</v>
      </c>
      <c r="O383" t="e">
        <v>#N/A</v>
      </c>
      <c r="Q383" s="149"/>
    </row>
    <row r="384" spans="1:17" ht="12.75">
      <c r="A384" s="78" t="s">
        <v>330</v>
      </c>
      <c r="B384" s="20" t="s">
        <v>615</v>
      </c>
      <c r="C384" s="112">
        <f>IF(ISERROR(VLOOKUP($A384,'[1]Q4 0203'!$C:$F,C$3,0)),"",VLOOKUP($A384,'[1]Q4 0203'!$C:$F,C$3,0))</f>
        <v>80</v>
      </c>
      <c r="D384" s="113">
        <f>IF(ISERROR(VLOOKUP($A384,'[1]Q4 0304'!$C:$F,D$3,0)),"",VLOOKUP($A384,'[1]Q4 0304'!$C:$F,D$3,0))</f>
        <v>62</v>
      </c>
      <c r="E384" s="114">
        <f>IF(ISERROR(VLOOKUP($A384,'[1]Q4 0405'!$C:$E,E$3,0)),"",VLOOKUP($A384,'[1]Q4 0405'!$C:$E,E$3,0))</f>
        <v>51</v>
      </c>
      <c r="F384" s="115">
        <f>IF(ISERROR(VLOOKUP($A384,'[1]Q4 0506'!$C:$F,F$3,0)),"",VLOOKUP($A384,'[1]Q4 0506'!$C:$F,F$3,0))</f>
        <v>48</v>
      </c>
      <c r="G384" s="114">
        <f>IF(ISERROR(VLOOKUP($A384,'[1]Q4 0607'!$C:$F,G$3,0)),"",VLOOKUP($A384,'[1]Q4 0607'!$C:$F,G$3,0))</f>
      </c>
      <c r="H384" s="113">
        <f>IF(ISERROR(VLOOKUP($A384,LDPR!$A:$F,H$3,0)),"",VLOOKUP($A384,LDPR!$A:$F,H$3,0))</f>
      </c>
      <c r="I384" s="116">
        <f>IF(ISERROR(VLOOKUP($A384,VSMR!$A:$DR,I$3,0)),"",VLOOKUP($A384,VSMR!$A:$DR,I$3,0))</f>
      </c>
      <c r="J384" s="116">
        <f>IF(ISERROR(VLOOKUP($A384,VSMR!$A:$DR,J$3,0)),"",VLOOKUP($A384,VSMR!$A:$DR,J$3,0))</f>
      </c>
      <c r="K384" s="115">
        <f>IF(ISERROR(VLOOKUP($A384,VSMR!$A:$DR,K$3,0)),"",VLOOKUP($A384,VSMR!$A:$DR,K$3,0))</f>
      </c>
      <c r="L384" s="116">
        <f>IF(ISERROR(VLOOKUP($A384,VSMR!$A:$DR,L$3,0)),"",VLOOKUP($A384,VSMR!$A:$DR,L$3,0))</f>
      </c>
      <c r="M384" s="117">
        <f>IF(ISERROR(VLOOKUP($A384,VSMR!$A:$DR,M$3,0)),"",VLOOKUP($A384,VSMR!$A:$DR,M$3,0))</f>
      </c>
      <c r="N384" t="s">
        <v>834</v>
      </c>
      <c r="O384" t="e">
        <v>#N/A</v>
      </c>
      <c r="Q384" s="149"/>
    </row>
    <row r="385" spans="1:17" ht="12.75">
      <c r="A385" s="78" t="s">
        <v>301</v>
      </c>
      <c r="B385" s="20" t="s">
        <v>582</v>
      </c>
      <c r="C385" s="112">
        <f>IF(ISERROR(VLOOKUP($A385,'[1]Q4 0203'!$C:$F,C$3,0)),"",VLOOKUP($A385,'[1]Q4 0203'!$C:$F,C$3,0))</f>
        <v>3</v>
      </c>
      <c r="D385" s="113">
        <f>IF(ISERROR(VLOOKUP($A385,'[1]Q4 0304'!$C:$F,D$3,0)),"",VLOOKUP($A385,'[1]Q4 0304'!$C:$F,D$3,0))</f>
        <v>47</v>
      </c>
      <c r="E385" s="114">
        <f>IF(ISERROR(VLOOKUP($A385,'[1]Q4 0405'!$C:$E,E$3,0)),"",VLOOKUP($A385,'[1]Q4 0405'!$C:$E,E$3,0))</f>
        <v>87</v>
      </c>
      <c r="F385" s="115">
        <f>IF(ISERROR(VLOOKUP($A385,'[1]Q4 0506'!$C:$F,F$3,0)),"",VLOOKUP($A385,'[1]Q4 0506'!$C:$F,F$3,0))</f>
        <v>96</v>
      </c>
      <c r="G385" s="114">
        <f>IF(ISERROR(VLOOKUP($A385,'[1]Q4 0607'!$C:$F,G$3,0)),"",VLOOKUP($A385,'[1]Q4 0607'!$C:$F,G$3,0))</f>
      </c>
      <c r="H385" s="113">
        <f>IF(ISERROR(VLOOKUP($A385,LDPR!$A:$F,H$3,0)),"",VLOOKUP($A385,LDPR!$A:$F,H$3,0))</f>
      </c>
      <c r="I385" s="116">
        <f>IF(ISERROR(VLOOKUP($A385,VSMR!$A:$DR,I$3,0)),"",VLOOKUP($A385,VSMR!$A:$DR,I$3,0))</f>
      </c>
      <c r="J385" s="116">
        <f>IF(ISERROR(VLOOKUP($A385,VSMR!$A:$DR,J$3,0)),"",VLOOKUP($A385,VSMR!$A:$DR,J$3,0))</f>
      </c>
      <c r="K385" s="115">
        <f>IF(ISERROR(VLOOKUP($A385,VSMR!$A:$DR,K$3,0)),"",VLOOKUP($A385,VSMR!$A:$DR,K$3,0))</f>
      </c>
      <c r="L385" s="116">
        <f>IF(ISERROR(VLOOKUP($A385,VSMR!$A:$DR,L$3,0)),"",VLOOKUP($A385,VSMR!$A:$DR,L$3,0))</f>
      </c>
      <c r="M385" s="117">
        <f>IF(ISERROR(VLOOKUP($A385,VSMR!$A:$DR,M$3,0)),"",VLOOKUP($A385,VSMR!$A:$DR,M$3,0))</f>
      </c>
      <c r="N385" t="s">
        <v>835</v>
      </c>
      <c r="O385" t="s">
        <v>808</v>
      </c>
      <c r="Q385" s="149"/>
    </row>
    <row r="386" spans="1:17" ht="12.75">
      <c r="A386" s="78" t="s">
        <v>95</v>
      </c>
      <c r="B386" s="20" t="s">
        <v>708</v>
      </c>
      <c r="C386" s="112">
        <f>IF(ISERROR(VLOOKUP($A386,'[1]Q4 0203'!$C:$F,C$3,0)),"",VLOOKUP($A386,'[1]Q4 0203'!$C:$F,C$3,0))</f>
        <v>116</v>
      </c>
      <c r="D386" s="113">
        <f>IF(ISERROR(VLOOKUP($A386,'[1]Q4 0304'!$C:$F,D$3,0)),"",VLOOKUP($A386,'[1]Q4 0304'!$C:$F,D$3,0))</f>
        <v>114</v>
      </c>
      <c r="E386" s="114">
        <f>IF(ISERROR(VLOOKUP($A386,'[1]Q4 0405'!$C:$E,E$3,0)),"",VLOOKUP($A386,'[1]Q4 0405'!$C:$E,E$3,0))</f>
        <v>114</v>
      </c>
      <c r="F386" s="115">
        <f>IF(ISERROR(VLOOKUP($A386,'[1]Q4 0506'!$C:$F,F$3,0)),"",VLOOKUP($A386,'[1]Q4 0506'!$C:$F,F$3,0))</f>
        <v>146</v>
      </c>
      <c r="G386" s="114">
        <f>IF(ISERROR(VLOOKUP($A386,'[1]Q4 0607'!$C:$F,G$3,0)),"",VLOOKUP($A386,'[1]Q4 0607'!$C:$F,G$3,0))</f>
        <v>147</v>
      </c>
      <c r="H386" s="113">
        <f>IF(ISERROR(VLOOKUP($A386,LDPR!$A:$F,H$3,0)),"",VLOOKUP($A386,LDPR!$A:$F,H$3,0))</f>
        <v>127</v>
      </c>
      <c r="I386" s="116">
        <f>IF(ISERROR(VLOOKUP($A386,VSMR!$A:$DR,I$3,0)),"",VLOOKUP($A386,VSMR!$A:$DR,I$3,0))</f>
        <v>143</v>
      </c>
      <c r="J386" s="116">
        <f>IF(ISERROR(VLOOKUP($A386,VSMR!$A:$DR,J$3,0)),"",VLOOKUP($A386,VSMR!$A:$DR,J$3,0))</f>
        <v>181</v>
      </c>
      <c r="K386" s="115">
        <f>IF(ISERROR(VLOOKUP($A386,VSMR!$A:$DR,K$3,0)),"",VLOOKUP($A386,VSMR!$A:$DR,K$3,0))</f>
        <v>227</v>
      </c>
      <c r="L386" s="116">
        <f>IF(ISERROR(VLOOKUP($A386,VSMR!$A:$DR,L$3,0)),"",VLOOKUP($A386,VSMR!$A:$DR,L$3,0))</f>
        <v>265</v>
      </c>
      <c r="M386" s="117">
        <f>IF(ISERROR(VLOOKUP($A386,VSMR!$A:$DR,M$3,0)),"",VLOOKUP($A386,VSMR!$A:$DR,M$3,0))</f>
        <v>267</v>
      </c>
      <c r="N386" t="s">
        <v>821</v>
      </c>
      <c r="O386" t="s">
        <v>804</v>
      </c>
      <c r="Q386" s="149"/>
    </row>
    <row r="387" spans="1:17" ht="12.75">
      <c r="A387" s="78" t="s">
        <v>144</v>
      </c>
      <c r="B387" s="20" t="s">
        <v>790</v>
      </c>
      <c r="C387" s="112">
        <f>IF(ISERROR(VLOOKUP($A387,'[1]Q4 0203'!$C:$F,C$3,0)),"",VLOOKUP($A387,'[1]Q4 0203'!$C:$F,C$3,0))</f>
      </c>
      <c r="D387" s="113">
        <f>IF(ISERROR(VLOOKUP($A387,'[1]Q4 0304'!$C:$F,D$3,0)),"",VLOOKUP($A387,'[1]Q4 0304'!$C:$F,D$3,0))</f>
      </c>
      <c r="E387" s="114">
        <f>IF(ISERROR(VLOOKUP($A387,'[1]Q4 0405'!$C:$E,E$3,0)),"",VLOOKUP($A387,'[1]Q4 0405'!$C:$E,E$3,0))</f>
      </c>
      <c r="F387" s="115">
        <f>IF(ISERROR(VLOOKUP($A387,'[1]Q4 0506'!$C:$F,F$3,0)),"",VLOOKUP($A387,'[1]Q4 0506'!$C:$F,F$3,0))</f>
      </c>
      <c r="G387" s="114">
        <f>IF(ISERROR(VLOOKUP($A387,'[1]Q4 0607'!$C:$F,G$3,0)),"",VLOOKUP($A387,'[1]Q4 0607'!$C:$F,G$3,0))</f>
        <v>270</v>
      </c>
      <c r="H387" s="113">
        <f>IF(ISERROR(VLOOKUP($A387,LDPR!$A:$F,H$3,0)),"",VLOOKUP($A387,LDPR!$A:$F,H$3,0))</f>
        <v>270</v>
      </c>
      <c r="I387" s="116">
        <f>IF(ISERROR(VLOOKUP($A387,VSMR!$A:$DR,I$3,0)),"",VLOOKUP($A387,VSMR!$A:$DR,I$3,0))</f>
        <v>270</v>
      </c>
      <c r="J387" s="116">
        <f>IF(ISERROR(VLOOKUP($A387,VSMR!$A:$DR,J$3,0)),"",VLOOKUP($A387,VSMR!$A:$DR,J$3,0))</f>
        <v>203</v>
      </c>
      <c r="K387" s="115">
        <f>IF(ISERROR(VLOOKUP($A387,VSMR!$A:$DR,K$3,0)),"",VLOOKUP($A387,VSMR!$A:$DR,K$3,0))</f>
        <v>235</v>
      </c>
      <c r="L387" s="116">
        <f>IF(ISERROR(VLOOKUP($A387,VSMR!$A:$DR,L$3,0)),"",VLOOKUP($A387,VSMR!$A:$DR,L$3,0))</f>
        <v>362</v>
      </c>
      <c r="M387" s="117">
        <f>IF(ISERROR(VLOOKUP($A387,VSMR!$A:$DR,M$3,0)),"",VLOOKUP($A387,VSMR!$A:$DR,M$3,0))</f>
        <v>356</v>
      </c>
      <c r="N387" t="e">
        <v>#N/A</v>
      </c>
      <c r="O387" t="s">
        <v>804</v>
      </c>
      <c r="Q387" s="149"/>
    </row>
    <row r="388" spans="1:17" ht="12.75">
      <c r="A388" s="78" t="s">
        <v>302</v>
      </c>
      <c r="B388" s="20" t="s">
        <v>583</v>
      </c>
      <c r="C388" s="112">
        <f>IF(ISERROR(VLOOKUP($A388,'[1]Q4 0203'!$C:$F,C$3,0)),"",VLOOKUP($A388,'[1]Q4 0203'!$C:$F,C$3,0))</f>
        <v>17</v>
      </c>
      <c r="D388" s="113">
        <f>IF(ISERROR(VLOOKUP($A388,'[1]Q4 0304'!$C:$F,D$3,0)),"",VLOOKUP($A388,'[1]Q4 0304'!$C:$F,D$3,0))</f>
        <v>9</v>
      </c>
      <c r="E388" s="114">
        <f>IF(ISERROR(VLOOKUP($A388,'[1]Q4 0405'!$C:$E,E$3,0)),"",VLOOKUP($A388,'[1]Q4 0405'!$C:$E,E$3,0))</f>
        <v>46</v>
      </c>
      <c r="F388" s="115">
        <f>IF(ISERROR(VLOOKUP($A388,'[1]Q4 0506'!$C:$F,F$3,0)),"",VLOOKUP($A388,'[1]Q4 0506'!$C:$F,F$3,0))</f>
        <v>166</v>
      </c>
      <c r="G388" s="114">
        <f>IF(ISERROR(VLOOKUP($A388,'[1]Q4 0607'!$C:$F,G$3,0)),"",VLOOKUP($A388,'[1]Q4 0607'!$C:$F,G$3,0))</f>
      </c>
      <c r="H388" s="113">
        <f>IF(ISERROR(VLOOKUP($A388,LDPR!$A:$F,H$3,0)),"",VLOOKUP($A388,LDPR!$A:$F,H$3,0))</f>
      </c>
      <c r="I388" s="116">
        <f>IF(ISERROR(VLOOKUP($A388,VSMR!$A:$DR,I$3,0)),"",VLOOKUP($A388,VSMR!$A:$DR,I$3,0))</f>
      </c>
      <c r="J388" s="116">
        <f>IF(ISERROR(VLOOKUP($A388,VSMR!$A:$DR,J$3,0)),"",VLOOKUP($A388,VSMR!$A:$DR,J$3,0))</f>
      </c>
      <c r="K388" s="115">
        <f>IF(ISERROR(VLOOKUP($A388,VSMR!$A:$DR,K$3,0)),"",VLOOKUP($A388,VSMR!$A:$DR,K$3,0))</f>
      </c>
      <c r="L388" s="116">
        <f>IF(ISERROR(VLOOKUP($A388,VSMR!$A:$DR,L$3,0)),"",VLOOKUP($A388,VSMR!$A:$DR,L$3,0))</f>
      </c>
      <c r="M388" s="117">
        <f>IF(ISERROR(VLOOKUP($A388,VSMR!$A:$DR,M$3,0)),"",VLOOKUP($A388,VSMR!$A:$DR,M$3,0))</f>
      </c>
      <c r="N388" t="s">
        <v>835</v>
      </c>
      <c r="O388" t="e">
        <v>#N/A</v>
      </c>
      <c r="Q388" s="149"/>
    </row>
    <row r="389" spans="1:17" ht="12.75">
      <c r="A389" s="78" t="s">
        <v>413</v>
      </c>
      <c r="B389" s="20" t="s">
        <v>716</v>
      </c>
      <c r="C389" s="112">
        <f>IF(ISERROR(VLOOKUP($A389,'[1]Q4 0203'!$C:$F,C$3,0)),"",VLOOKUP($A389,'[1]Q4 0203'!$C:$F,C$3,0))</f>
        <v>86</v>
      </c>
      <c r="D389" s="113">
        <f>IF(ISERROR(VLOOKUP($A389,'[1]Q4 0304'!$C:$F,D$3,0)),"",VLOOKUP($A389,'[1]Q4 0304'!$C:$F,D$3,0))</f>
        <v>47</v>
      </c>
      <c r="E389" s="114">
        <f>IF(ISERROR(VLOOKUP($A389,'[1]Q4 0405'!$C:$E,E$3,0)),"",VLOOKUP($A389,'[1]Q4 0405'!$C:$E,E$3,0))</f>
        <v>47</v>
      </c>
      <c r="F389" s="115">
        <f>IF(ISERROR(VLOOKUP($A389,'[1]Q4 0506'!$C:$F,F$3,0)),"",VLOOKUP($A389,'[1]Q4 0506'!$C:$F,F$3,0))</f>
        <v>70</v>
      </c>
      <c r="G389" s="114">
        <f>IF(ISERROR(VLOOKUP($A389,'[1]Q4 0607'!$C:$F,G$3,0)),"",VLOOKUP($A389,'[1]Q4 0607'!$C:$F,G$3,0))</f>
      </c>
      <c r="H389" s="113">
        <f>IF(ISERROR(VLOOKUP($A389,LDPR!$A:$F,H$3,0)),"",VLOOKUP($A389,LDPR!$A:$F,H$3,0))</f>
      </c>
      <c r="I389" s="116">
        <f>IF(ISERROR(VLOOKUP($A389,VSMR!$A:$DR,I$3,0)),"",VLOOKUP($A389,VSMR!$A:$DR,I$3,0))</f>
      </c>
      <c r="J389" s="116">
        <f>IF(ISERROR(VLOOKUP($A389,VSMR!$A:$DR,J$3,0)),"",VLOOKUP($A389,VSMR!$A:$DR,J$3,0))</f>
      </c>
      <c r="K389" s="115">
        <f>IF(ISERROR(VLOOKUP($A389,VSMR!$A:$DR,K$3,0)),"",VLOOKUP($A389,VSMR!$A:$DR,K$3,0))</f>
      </c>
      <c r="L389" s="116">
        <f>IF(ISERROR(VLOOKUP($A389,VSMR!$A:$DR,L$3,0)),"",VLOOKUP($A389,VSMR!$A:$DR,L$3,0))</f>
      </c>
      <c r="M389" s="117">
        <f>IF(ISERROR(VLOOKUP($A389,VSMR!$A:$DR,M$3,0)),"",VLOOKUP($A389,VSMR!$A:$DR,M$3,0))</f>
      </c>
      <c r="N389" t="s">
        <v>823</v>
      </c>
      <c r="O389" t="e">
        <v>#N/A</v>
      </c>
      <c r="Q389" s="149"/>
    </row>
    <row r="390" spans="1:17" ht="12.75">
      <c r="A390" s="78" t="s">
        <v>268</v>
      </c>
      <c r="B390" s="20" t="s">
        <v>539</v>
      </c>
      <c r="C390" s="112">
        <f>IF(ISERROR(VLOOKUP($A390,'[1]Q4 0203'!$C:$F,C$3,0)),"",VLOOKUP($A390,'[1]Q4 0203'!$C:$F,C$3,0))</f>
        <v>0</v>
      </c>
      <c r="D390" s="113">
        <f>IF(ISERROR(VLOOKUP($A390,'[1]Q4 0304'!$C:$F,D$3,0)),"",VLOOKUP($A390,'[1]Q4 0304'!$C:$F,D$3,0))</f>
        <v>16</v>
      </c>
      <c r="E390" s="114">
        <f>IF(ISERROR(VLOOKUP($A390,'[1]Q4 0405'!$C:$E,E$3,0)),"",VLOOKUP($A390,'[1]Q4 0405'!$C:$E,E$3,0))</f>
        <v>16</v>
      </c>
      <c r="F390" s="115">
        <f>IF(ISERROR(VLOOKUP($A390,'[1]Q4 0506'!$C:$F,F$3,0)),"",VLOOKUP($A390,'[1]Q4 0506'!$C:$F,F$3,0))</f>
        <v>22</v>
      </c>
      <c r="G390" s="114">
        <f>IF(ISERROR(VLOOKUP($A390,'[1]Q4 0607'!$C:$F,G$3,0)),"",VLOOKUP($A390,'[1]Q4 0607'!$C:$F,G$3,0))</f>
      </c>
      <c r="H390" s="113">
        <f>IF(ISERROR(VLOOKUP($A390,LDPR!$A:$F,H$3,0)),"",VLOOKUP($A390,LDPR!$A:$F,H$3,0))</f>
      </c>
      <c r="I390" s="116">
        <f>IF(ISERROR(VLOOKUP($A390,VSMR!$A:$DR,I$3,0)),"",VLOOKUP($A390,VSMR!$A:$DR,I$3,0))</f>
      </c>
      <c r="J390" s="116">
        <f>IF(ISERROR(VLOOKUP($A390,VSMR!$A:$DR,J$3,0)),"",VLOOKUP($A390,VSMR!$A:$DR,J$3,0))</f>
      </c>
      <c r="K390" s="115">
        <f>IF(ISERROR(VLOOKUP($A390,VSMR!$A:$DR,K$3,0)),"",VLOOKUP($A390,VSMR!$A:$DR,K$3,0))</f>
      </c>
      <c r="L390" s="116">
        <f>IF(ISERROR(VLOOKUP($A390,VSMR!$A:$DR,L$3,0)),"",VLOOKUP($A390,VSMR!$A:$DR,L$3,0))</f>
      </c>
      <c r="M390" s="117">
        <f>IF(ISERROR(VLOOKUP($A390,VSMR!$A:$DR,M$3,0)),"",VLOOKUP($A390,VSMR!$A:$DR,M$3,0))</f>
      </c>
      <c r="N390" t="s">
        <v>814</v>
      </c>
      <c r="O390" t="e">
        <v>#N/A</v>
      </c>
      <c r="Q390" s="149"/>
    </row>
    <row r="391" spans="1:17" ht="13.5" thickBot="1">
      <c r="A391" s="80" t="s">
        <v>243</v>
      </c>
      <c r="B391" s="83" t="s">
        <v>511</v>
      </c>
      <c r="C391" s="122">
        <f>IF(ISERROR(VLOOKUP($A391,'[1]Q4 0203'!$C:$F,C$3,0)),"",VLOOKUP($A391,'[1]Q4 0203'!$C:$F,C$3,0))</f>
        <v>11</v>
      </c>
      <c r="D391" s="123">
        <f>IF(ISERROR(VLOOKUP($A391,'[1]Q4 0304'!$C:$F,D$3,0)),"",VLOOKUP($A391,'[1]Q4 0304'!$C:$F,D$3,0))</f>
        <v>12</v>
      </c>
      <c r="E391" s="124">
        <f>IF(ISERROR(VLOOKUP($A391,'[1]Q4 0405'!$C:$E,E$3,0)),"",VLOOKUP($A391,'[1]Q4 0405'!$C:$E,E$3,0))</f>
        <v>20</v>
      </c>
      <c r="F391" s="125">
        <f>IF(ISERROR(VLOOKUP($A391,'[1]Q4 0506'!$C:$F,F$3,0)),"",VLOOKUP($A391,'[1]Q4 0506'!$C:$F,F$3,0))</f>
        <v>7</v>
      </c>
      <c r="G391" s="124">
        <f>IF(ISERROR(VLOOKUP($A391,'[1]Q4 0607'!$C:$F,G$3,0)),"",VLOOKUP($A391,'[1]Q4 0607'!$C:$F,G$3,0))</f>
      </c>
      <c r="H391" s="123">
        <f>IF(ISERROR(VLOOKUP($A391,LDPR!$A:$F,H$3,0)),"",VLOOKUP($A391,LDPR!$A:$F,H$3,0))</f>
      </c>
      <c r="I391" s="126">
        <f>IF(ISERROR(VLOOKUP($A391,VSMR!$A:$DR,I$3,0)),"",VLOOKUP($A391,VSMR!$A:$DR,I$3,0))</f>
      </c>
      <c r="J391" s="126">
        <f>IF(ISERROR(VLOOKUP($A391,VSMR!$A:$DR,J$3,0)),"",VLOOKUP($A391,VSMR!$A:$DR,J$3,0))</f>
      </c>
      <c r="K391" s="125">
        <f>IF(ISERROR(VLOOKUP($A391,VSMR!$A:$DR,K$3,0)),"",VLOOKUP($A391,VSMR!$A:$DR,K$3,0))</f>
      </c>
      <c r="L391" s="126">
        <f>IF(ISERROR(VLOOKUP($A391,VSMR!$A:$DR,L$3,0)),"",VLOOKUP($A391,VSMR!$A:$DR,L$3,0))</f>
      </c>
      <c r="M391" s="127">
        <f>IF(ISERROR(VLOOKUP($A391,VSMR!$A:$DR,M$3,0)),"",VLOOKUP($A391,VSMR!$A:$DR,M$3,0))</f>
      </c>
      <c r="N391" t="s">
        <v>816</v>
      </c>
      <c r="O391" t="e">
        <v>#N/A</v>
      </c>
      <c r="Q391" s="149"/>
    </row>
    <row r="393" spans="1:13" ht="12.75">
      <c r="A393" s="145" t="s">
        <v>414</v>
      </c>
      <c r="B393" s="158" t="s">
        <v>896</v>
      </c>
      <c r="C393" s="158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</row>
    <row r="394" spans="1:13" ht="12.75">
      <c r="A394" s="144"/>
      <c r="B394" s="158" t="s">
        <v>188</v>
      </c>
      <c r="C394" s="158"/>
      <c r="D394" s="158"/>
      <c r="E394" s="158"/>
      <c r="F394" s="158"/>
      <c r="G394" s="158"/>
      <c r="H394" s="158"/>
      <c r="I394" s="158"/>
      <c r="J394" s="158"/>
      <c r="K394" s="158"/>
      <c r="L394" s="158"/>
      <c r="M394" s="158"/>
    </row>
    <row r="395" spans="1:13" ht="12.75">
      <c r="A395" s="144"/>
      <c r="B395" s="158" t="s">
        <v>415</v>
      </c>
      <c r="C395" s="158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</row>
    <row r="396" spans="1:13" ht="12.75">
      <c r="A396" s="144"/>
      <c r="B396" s="158" t="s">
        <v>894</v>
      </c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</row>
    <row r="397" spans="2:12" ht="12.7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4" ht="15" customHeight="1">
      <c r="A398" s="30" t="s">
        <v>793</v>
      </c>
      <c r="B398" s="150" t="s">
        <v>895</v>
      </c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76"/>
    </row>
    <row r="399" spans="1:14" ht="12.75" customHeight="1">
      <c r="A399" s="31" t="s">
        <v>794</v>
      </c>
      <c r="B399" s="167" t="s">
        <v>892</v>
      </c>
      <c r="C399" s="167"/>
      <c r="D399" s="167"/>
      <c r="E399" s="167"/>
      <c r="F399" s="167"/>
      <c r="G399" s="167"/>
      <c r="H399" s="167"/>
      <c r="I399" s="167"/>
      <c r="J399" s="167"/>
      <c r="K399" s="167"/>
      <c r="L399" s="167"/>
      <c r="M399" s="167"/>
      <c r="N399" s="76"/>
    </row>
    <row r="400" spans="1:15" ht="13.5" thickBot="1">
      <c r="A400" s="32"/>
      <c r="B400" s="33"/>
      <c r="C400" s="37"/>
      <c r="D400" s="38"/>
      <c r="E400" s="38"/>
      <c r="F400" s="38"/>
      <c r="G400" s="37"/>
      <c r="H400" s="38"/>
      <c r="I400" s="38"/>
      <c r="J400" s="38"/>
      <c r="K400" s="37"/>
      <c r="L400" s="38"/>
      <c r="M400" s="38"/>
      <c r="N400" s="38"/>
      <c r="O400" s="39"/>
    </row>
    <row r="401" spans="1:8" ht="26.25" thickBot="1">
      <c r="A401" s="60" t="s">
        <v>810</v>
      </c>
      <c r="B401" s="64" t="s">
        <v>798</v>
      </c>
      <c r="C401" s="162" t="s">
        <v>792</v>
      </c>
      <c r="D401" s="156"/>
      <c r="E401" s="156"/>
      <c r="F401" s="157"/>
      <c r="G401" s="36"/>
      <c r="H401" s="39"/>
    </row>
    <row r="402" spans="1:8" ht="12.75">
      <c r="A402" s="61"/>
      <c r="B402" s="65"/>
      <c r="C402" s="57" t="s">
        <v>12</v>
      </c>
      <c r="D402" s="58" t="s">
        <v>13</v>
      </c>
      <c r="E402" s="29" t="s">
        <v>14</v>
      </c>
      <c r="F402" s="59" t="s">
        <v>15</v>
      </c>
      <c r="G402" s="36"/>
      <c r="H402" s="39"/>
    </row>
    <row r="403" spans="1:8" ht="13.5" thickBot="1">
      <c r="A403" s="61"/>
      <c r="B403" s="65"/>
      <c r="C403" s="91" t="s">
        <v>187</v>
      </c>
      <c r="D403" s="92" t="s">
        <v>187</v>
      </c>
      <c r="E403" s="93" t="s">
        <v>187</v>
      </c>
      <c r="F403" s="94" t="s">
        <v>187</v>
      </c>
      <c r="G403" s="34"/>
      <c r="H403" s="39"/>
    </row>
    <row r="404" spans="1:8" ht="12.75">
      <c r="A404" s="69"/>
      <c r="B404" s="71"/>
      <c r="C404" s="138"/>
      <c r="D404" s="95"/>
      <c r="E404" s="95"/>
      <c r="F404" s="96"/>
      <c r="G404" s="34"/>
      <c r="H404" s="39"/>
    </row>
    <row r="405" spans="1:8" ht="12.75">
      <c r="A405" s="61"/>
      <c r="B405" s="65" t="s">
        <v>799</v>
      </c>
      <c r="C405" s="139">
        <f>SUM(C407:C434)</f>
        <v>17019</v>
      </c>
      <c r="D405" s="116">
        <f>SUM(D407:D434)</f>
        <v>19723</v>
      </c>
      <c r="E405" s="116">
        <f>SUM(E407:E434)</f>
        <v>20842</v>
      </c>
      <c r="F405" s="117">
        <f>SUM(F407:F434)</f>
        <v>25008</v>
      </c>
      <c r="G405" s="34"/>
      <c r="H405" s="39"/>
    </row>
    <row r="406" spans="1:8" ht="12.75">
      <c r="A406" s="61"/>
      <c r="B406" s="65"/>
      <c r="C406" s="140"/>
      <c r="D406" s="35"/>
      <c r="E406" s="35"/>
      <c r="F406" s="50"/>
      <c r="G406" s="35"/>
      <c r="H406" s="39"/>
    </row>
    <row r="407" spans="1:15" ht="12.75">
      <c r="A407" s="62" t="s">
        <v>826</v>
      </c>
      <c r="B407" s="66" t="s">
        <v>843</v>
      </c>
      <c r="C407" s="141">
        <f>SUMIF($N$10:$N$391,A407,$C$10:$C$391)</f>
        <v>127</v>
      </c>
      <c r="D407" s="41">
        <f>SUMIF($N$10:$N$391,A407,$D$10:$D$391)</f>
        <v>435</v>
      </c>
      <c r="E407" s="41">
        <f>SUMIF($N$10:$N$391,A407,$E$10:$E$391)</f>
        <v>411</v>
      </c>
      <c r="F407" s="51">
        <f>SUMIF($N$10:$N$391,A407,$F$10:$F$391)</f>
        <v>559</v>
      </c>
      <c r="G407" s="41"/>
      <c r="H407" s="40"/>
      <c r="I407" s="40"/>
      <c r="J407" s="40"/>
      <c r="K407" s="40"/>
      <c r="L407" s="40"/>
      <c r="M407" s="40"/>
      <c r="N407" s="40"/>
      <c r="O407" s="39"/>
    </row>
    <row r="408" spans="1:15" ht="12.75">
      <c r="A408" s="62" t="s">
        <v>824</v>
      </c>
      <c r="B408" s="66" t="s">
        <v>844</v>
      </c>
      <c r="C408" s="141">
        <f aca="true" t="shared" si="1" ref="C408:C434">SUMIF($N$10:$N$391,A408,$C$10:$C$391)</f>
        <v>700</v>
      </c>
      <c r="D408" s="41">
        <f aca="true" t="shared" si="2" ref="D408:D434">SUMIF($N$10:$N$391,A408,$D$10:$D$391)</f>
        <v>830</v>
      </c>
      <c r="E408" s="41">
        <f aca="true" t="shared" si="3" ref="E408:E434">SUMIF($N$10:$N$391,A408,$E$10:$E$391)</f>
        <v>604</v>
      </c>
      <c r="F408" s="51">
        <f aca="true" t="shared" si="4" ref="F408:F434">SUMIF($N$10:$N$391,A408,$F$10:$F$391)</f>
        <v>428</v>
      </c>
      <c r="G408" s="40"/>
      <c r="H408" s="40"/>
      <c r="I408" s="40"/>
      <c r="J408" s="40"/>
      <c r="K408" s="40"/>
      <c r="L408" s="40"/>
      <c r="M408" s="40"/>
      <c r="N408" s="40"/>
      <c r="O408" s="39"/>
    </row>
    <row r="409" spans="1:15" ht="12.75">
      <c r="A409" s="62" t="s">
        <v>825</v>
      </c>
      <c r="B409" s="66" t="s">
        <v>845</v>
      </c>
      <c r="C409" s="141">
        <f t="shared" si="1"/>
        <v>834</v>
      </c>
      <c r="D409" s="41">
        <f t="shared" si="2"/>
        <v>698</v>
      </c>
      <c r="E409" s="41">
        <f t="shared" si="3"/>
        <v>465</v>
      </c>
      <c r="F409" s="51">
        <f t="shared" si="4"/>
        <v>423</v>
      </c>
      <c r="G409" s="40"/>
      <c r="H409" s="40"/>
      <c r="I409" s="40"/>
      <c r="J409" s="40"/>
      <c r="K409" s="40"/>
      <c r="L409" s="40"/>
      <c r="M409" s="40"/>
      <c r="N409" s="40"/>
      <c r="O409" s="39"/>
    </row>
    <row r="410" spans="1:15" ht="12.75">
      <c r="A410" s="62" t="s">
        <v>829</v>
      </c>
      <c r="B410" s="66" t="s">
        <v>846</v>
      </c>
      <c r="C410" s="141">
        <f t="shared" si="1"/>
        <v>500</v>
      </c>
      <c r="D410" s="41">
        <f t="shared" si="2"/>
        <v>1468</v>
      </c>
      <c r="E410" s="41">
        <f t="shared" si="3"/>
        <v>1998</v>
      </c>
      <c r="F410" s="51">
        <f t="shared" si="4"/>
        <v>2030</v>
      </c>
      <c r="G410" s="40"/>
      <c r="H410" s="40"/>
      <c r="I410" s="40"/>
      <c r="J410" s="40"/>
      <c r="K410" s="40"/>
      <c r="L410" s="40"/>
      <c r="M410" s="40"/>
      <c r="N410" s="40"/>
      <c r="O410" s="39"/>
    </row>
    <row r="411" spans="1:15" ht="12.75">
      <c r="A411" s="62" t="s">
        <v>827</v>
      </c>
      <c r="B411" s="66" t="s">
        <v>847</v>
      </c>
      <c r="C411" s="141">
        <f t="shared" si="1"/>
        <v>294</v>
      </c>
      <c r="D411" s="41">
        <f t="shared" si="2"/>
        <v>320</v>
      </c>
      <c r="E411" s="41">
        <f t="shared" si="3"/>
        <v>355</v>
      </c>
      <c r="F411" s="51">
        <f t="shared" si="4"/>
        <v>768</v>
      </c>
      <c r="G411" s="40"/>
      <c r="H411" s="40"/>
      <c r="I411" s="40"/>
      <c r="J411" s="40"/>
      <c r="K411" s="40"/>
      <c r="L411" s="40"/>
      <c r="M411" s="40"/>
      <c r="N411" s="40"/>
      <c r="O411" s="39"/>
    </row>
    <row r="412" spans="1:15" ht="12.75">
      <c r="A412" s="62" t="s">
        <v>828</v>
      </c>
      <c r="B412" s="66" t="s">
        <v>848</v>
      </c>
      <c r="C412" s="141">
        <f t="shared" si="1"/>
        <v>812</v>
      </c>
      <c r="D412" s="41">
        <f t="shared" si="2"/>
        <v>733</v>
      </c>
      <c r="E412" s="41">
        <f t="shared" si="3"/>
        <v>809</v>
      </c>
      <c r="F412" s="51">
        <f t="shared" si="4"/>
        <v>889</v>
      </c>
      <c r="G412" s="40"/>
      <c r="H412" s="40"/>
      <c r="I412" s="40"/>
      <c r="J412" s="40"/>
      <c r="K412" s="40"/>
      <c r="L412" s="40"/>
      <c r="M412" s="40"/>
      <c r="N412" s="40"/>
      <c r="O412" s="39"/>
    </row>
    <row r="413" spans="1:15" ht="12.75">
      <c r="A413" s="62" t="s">
        <v>830</v>
      </c>
      <c r="B413" s="66" t="s">
        <v>849</v>
      </c>
      <c r="C413" s="141">
        <f t="shared" si="1"/>
        <v>635</v>
      </c>
      <c r="D413" s="41">
        <f t="shared" si="2"/>
        <v>580</v>
      </c>
      <c r="E413" s="41">
        <f t="shared" si="3"/>
        <v>651</v>
      </c>
      <c r="F413" s="51">
        <f t="shared" si="4"/>
        <v>599</v>
      </c>
      <c r="G413" s="40"/>
      <c r="H413" s="40"/>
      <c r="I413" s="40"/>
      <c r="J413" s="40"/>
      <c r="K413" s="40"/>
      <c r="L413" s="40"/>
      <c r="M413" s="40"/>
      <c r="N413" s="40"/>
      <c r="O413" s="39"/>
    </row>
    <row r="414" spans="1:15" ht="12.75">
      <c r="A414" s="62" t="s">
        <v>831</v>
      </c>
      <c r="B414" s="66" t="s">
        <v>850</v>
      </c>
      <c r="C414" s="141">
        <f t="shared" si="1"/>
        <v>232</v>
      </c>
      <c r="D414" s="41">
        <f t="shared" si="2"/>
        <v>433</v>
      </c>
      <c r="E414" s="41">
        <f t="shared" si="3"/>
        <v>523</v>
      </c>
      <c r="F414" s="51">
        <f t="shared" si="4"/>
        <v>655</v>
      </c>
      <c r="G414" s="40"/>
      <c r="H414" s="40"/>
      <c r="I414" s="40"/>
      <c r="J414" s="40"/>
      <c r="K414" s="40"/>
      <c r="L414" s="40"/>
      <c r="M414" s="40"/>
      <c r="N414" s="40"/>
      <c r="O414" s="39"/>
    </row>
    <row r="415" spans="1:15" ht="12.75">
      <c r="A415" s="62" t="s">
        <v>812</v>
      </c>
      <c r="B415" s="66" t="s">
        <v>851</v>
      </c>
      <c r="C415" s="141">
        <f t="shared" si="1"/>
        <v>461</v>
      </c>
      <c r="D415" s="41">
        <f t="shared" si="2"/>
        <v>1081</v>
      </c>
      <c r="E415" s="41">
        <f t="shared" si="3"/>
        <v>916</v>
      </c>
      <c r="F415" s="51">
        <f t="shared" si="4"/>
        <v>695</v>
      </c>
      <c r="G415" s="40"/>
      <c r="H415" s="40"/>
      <c r="I415" s="40"/>
      <c r="J415" s="40"/>
      <c r="K415" s="40"/>
      <c r="L415" s="40"/>
      <c r="M415" s="40"/>
      <c r="N415" s="40"/>
      <c r="O415" s="39"/>
    </row>
    <row r="416" spans="1:15" ht="12.75">
      <c r="A416" s="62" t="s">
        <v>811</v>
      </c>
      <c r="B416" s="66" t="s">
        <v>852</v>
      </c>
      <c r="C416" s="141">
        <f t="shared" si="1"/>
        <v>904</v>
      </c>
      <c r="D416" s="41">
        <f t="shared" si="2"/>
        <v>1374</v>
      </c>
      <c r="E416" s="41">
        <f t="shared" si="3"/>
        <v>1197</v>
      </c>
      <c r="F416" s="51">
        <f t="shared" si="4"/>
        <v>1224</v>
      </c>
      <c r="G416" s="40"/>
      <c r="H416" s="40"/>
      <c r="I416" s="40"/>
      <c r="J416" s="40"/>
      <c r="K416" s="40"/>
      <c r="L416" s="40"/>
      <c r="M416" s="40"/>
      <c r="N416" s="40"/>
      <c r="O416" s="39"/>
    </row>
    <row r="417" spans="1:15" ht="12.75">
      <c r="A417" s="62" t="s">
        <v>816</v>
      </c>
      <c r="B417" s="66" t="s">
        <v>853</v>
      </c>
      <c r="C417" s="141">
        <f t="shared" si="1"/>
        <v>410</v>
      </c>
      <c r="D417" s="41">
        <f t="shared" si="2"/>
        <v>705</v>
      </c>
      <c r="E417" s="41">
        <f t="shared" si="3"/>
        <v>442</v>
      </c>
      <c r="F417" s="51">
        <f t="shared" si="4"/>
        <v>583</v>
      </c>
      <c r="G417" s="40"/>
      <c r="H417" s="40"/>
      <c r="I417" s="40"/>
      <c r="J417" s="40"/>
      <c r="K417" s="40"/>
      <c r="L417" s="40"/>
      <c r="M417" s="40"/>
      <c r="N417" s="40"/>
      <c r="O417" s="39"/>
    </row>
    <row r="418" spans="1:15" ht="12.75">
      <c r="A418" s="62" t="s">
        <v>818</v>
      </c>
      <c r="B418" s="66" t="s">
        <v>854</v>
      </c>
      <c r="C418" s="141">
        <f t="shared" si="1"/>
        <v>1374</v>
      </c>
      <c r="D418" s="41">
        <f t="shared" si="2"/>
        <v>688</v>
      </c>
      <c r="E418" s="41">
        <f t="shared" si="3"/>
        <v>618</v>
      </c>
      <c r="F418" s="51">
        <f t="shared" si="4"/>
        <v>1129</v>
      </c>
      <c r="G418" s="40"/>
      <c r="H418" s="40"/>
      <c r="I418" s="40"/>
      <c r="J418" s="40"/>
      <c r="K418" s="40"/>
      <c r="L418" s="40"/>
      <c r="M418" s="40"/>
      <c r="N418" s="40"/>
      <c r="O418" s="39"/>
    </row>
    <row r="419" spans="1:15" ht="12.75">
      <c r="A419" s="62" t="s">
        <v>814</v>
      </c>
      <c r="B419" s="66" t="s">
        <v>855</v>
      </c>
      <c r="C419" s="141">
        <f t="shared" si="1"/>
        <v>343</v>
      </c>
      <c r="D419" s="41">
        <f t="shared" si="2"/>
        <v>376</v>
      </c>
      <c r="E419" s="41">
        <f t="shared" si="3"/>
        <v>252</v>
      </c>
      <c r="F419" s="51">
        <f t="shared" si="4"/>
        <v>382</v>
      </c>
      <c r="G419" s="40"/>
      <c r="H419" s="40"/>
      <c r="I419" s="40"/>
      <c r="J419" s="40"/>
      <c r="K419" s="40"/>
      <c r="L419" s="40"/>
      <c r="M419" s="40"/>
      <c r="N419" s="40"/>
      <c r="O419" s="39"/>
    </row>
    <row r="420" spans="1:15" ht="12.75">
      <c r="A420" s="62" t="s">
        <v>815</v>
      </c>
      <c r="B420" s="66" t="s">
        <v>856</v>
      </c>
      <c r="C420" s="141">
        <f t="shared" si="1"/>
        <v>1039</v>
      </c>
      <c r="D420" s="41">
        <f t="shared" si="2"/>
        <v>984</v>
      </c>
      <c r="E420" s="41">
        <f t="shared" si="3"/>
        <v>936</v>
      </c>
      <c r="F420" s="51">
        <f t="shared" si="4"/>
        <v>689</v>
      </c>
      <c r="G420" s="40"/>
      <c r="H420" s="40"/>
      <c r="I420" s="40"/>
      <c r="J420" s="40"/>
      <c r="K420" s="40"/>
      <c r="L420" s="40"/>
      <c r="M420" s="40"/>
      <c r="N420" s="40"/>
      <c r="O420" s="39"/>
    </row>
    <row r="421" spans="1:15" ht="12.75">
      <c r="A421" s="62" t="s">
        <v>813</v>
      </c>
      <c r="B421" s="66" t="s">
        <v>857</v>
      </c>
      <c r="C421" s="141">
        <f t="shared" si="1"/>
        <v>1084</v>
      </c>
      <c r="D421" s="41">
        <f t="shared" si="2"/>
        <v>1074</v>
      </c>
      <c r="E421" s="41">
        <f t="shared" si="3"/>
        <v>1153</v>
      </c>
      <c r="F421" s="51">
        <f t="shared" si="4"/>
        <v>965</v>
      </c>
      <c r="G421" s="40"/>
      <c r="H421" s="40"/>
      <c r="I421" s="40"/>
      <c r="J421" s="40"/>
      <c r="K421" s="40"/>
      <c r="L421" s="40"/>
      <c r="M421" s="40"/>
      <c r="N421" s="40"/>
      <c r="O421" s="39"/>
    </row>
    <row r="422" spans="1:15" ht="12.75">
      <c r="A422" s="62" t="s">
        <v>835</v>
      </c>
      <c r="B422" s="66" t="s">
        <v>858</v>
      </c>
      <c r="C422" s="141">
        <f t="shared" si="1"/>
        <v>259</v>
      </c>
      <c r="D422" s="41">
        <f t="shared" si="2"/>
        <v>632</v>
      </c>
      <c r="E422" s="41">
        <f t="shared" si="3"/>
        <v>920</v>
      </c>
      <c r="F422" s="51">
        <f t="shared" si="4"/>
        <v>1176</v>
      </c>
      <c r="G422" s="40"/>
      <c r="H422" s="40"/>
      <c r="I422" s="40"/>
      <c r="J422" s="40"/>
      <c r="K422" s="40"/>
      <c r="L422" s="40"/>
      <c r="M422" s="40"/>
      <c r="N422" s="40"/>
      <c r="O422" s="39"/>
    </row>
    <row r="423" spans="1:15" ht="12.75">
      <c r="A423" s="62" t="s">
        <v>832</v>
      </c>
      <c r="B423" s="66" t="s">
        <v>859</v>
      </c>
      <c r="C423" s="141">
        <f t="shared" si="1"/>
        <v>673</v>
      </c>
      <c r="D423" s="41">
        <f t="shared" si="2"/>
        <v>530</v>
      </c>
      <c r="E423" s="41">
        <f t="shared" si="3"/>
        <v>1141</v>
      </c>
      <c r="F423" s="51">
        <f t="shared" si="4"/>
        <v>1929</v>
      </c>
      <c r="G423" s="40"/>
      <c r="H423" s="40"/>
      <c r="I423" s="40"/>
      <c r="J423" s="40"/>
      <c r="K423" s="40"/>
      <c r="L423" s="40"/>
      <c r="M423" s="40"/>
      <c r="N423" s="40"/>
      <c r="O423" s="39"/>
    </row>
    <row r="424" spans="1:15" ht="12.75">
      <c r="A424" s="62" t="s">
        <v>833</v>
      </c>
      <c r="B424" s="66" t="s">
        <v>860</v>
      </c>
      <c r="C424" s="141">
        <f t="shared" si="1"/>
        <v>770</v>
      </c>
      <c r="D424" s="41">
        <f t="shared" si="2"/>
        <v>770</v>
      </c>
      <c r="E424" s="41">
        <f t="shared" si="3"/>
        <v>883</v>
      </c>
      <c r="F424" s="51">
        <f t="shared" si="4"/>
        <v>723</v>
      </c>
      <c r="G424" s="40"/>
      <c r="H424" s="40"/>
      <c r="I424" s="40"/>
      <c r="J424" s="40"/>
      <c r="K424" s="40"/>
      <c r="L424" s="40"/>
      <c r="M424" s="40"/>
      <c r="N424" s="40"/>
      <c r="O424" s="39"/>
    </row>
    <row r="425" spans="1:15" ht="12.75">
      <c r="A425" s="62" t="s">
        <v>834</v>
      </c>
      <c r="B425" s="66" t="s">
        <v>861</v>
      </c>
      <c r="C425" s="141">
        <f t="shared" si="1"/>
        <v>1047</v>
      </c>
      <c r="D425" s="41">
        <f t="shared" si="2"/>
        <v>719</v>
      </c>
      <c r="E425" s="41">
        <f t="shared" si="3"/>
        <v>961</v>
      </c>
      <c r="F425" s="51">
        <f t="shared" si="4"/>
        <v>2142</v>
      </c>
      <c r="G425" s="40"/>
      <c r="H425" s="40"/>
      <c r="I425" s="40"/>
      <c r="J425" s="40"/>
      <c r="K425" s="40"/>
      <c r="L425" s="40"/>
      <c r="M425" s="40"/>
      <c r="N425" s="40"/>
      <c r="O425" s="39"/>
    </row>
    <row r="426" spans="1:15" ht="12.75">
      <c r="A426" s="62" t="s">
        <v>836</v>
      </c>
      <c r="B426" s="66" t="s">
        <v>862</v>
      </c>
      <c r="C426" s="141">
        <f t="shared" si="1"/>
        <v>927</v>
      </c>
      <c r="D426" s="41">
        <f t="shared" si="2"/>
        <v>741</v>
      </c>
      <c r="E426" s="41">
        <f t="shared" si="3"/>
        <v>653</v>
      </c>
      <c r="F426" s="51">
        <f t="shared" si="4"/>
        <v>1134</v>
      </c>
      <c r="G426" s="40"/>
      <c r="H426" s="40"/>
      <c r="I426" s="40"/>
      <c r="J426" s="40"/>
      <c r="K426" s="40"/>
      <c r="L426" s="40"/>
      <c r="M426" s="40"/>
      <c r="N426" s="40"/>
      <c r="O426" s="39"/>
    </row>
    <row r="427" spans="1:15" ht="12.75">
      <c r="A427" s="62" t="s">
        <v>838</v>
      </c>
      <c r="B427" s="66" t="s">
        <v>863</v>
      </c>
      <c r="C427" s="141">
        <f t="shared" si="1"/>
        <v>239</v>
      </c>
      <c r="D427" s="41">
        <f t="shared" si="2"/>
        <v>516</v>
      </c>
      <c r="E427" s="41">
        <f t="shared" si="3"/>
        <v>406</v>
      </c>
      <c r="F427" s="51">
        <f t="shared" si="4"/>
        <v>552</v>
      </c>
      <c r="G427" s="40"/>
      <c r="H427" s="40"/>
      <c r="I427" s="40"/>
      <c r="J427" s="40"/>
      <c r="K427" s="40"/>
      <c r="L427" s="40"/>
      <c r="M427" s="40"/>
      <c r="N427" s="40"/>
      <c r="O427" s="39"/>
    </row>
    <row r="428" spans="1:15" ht="12.75">
      <c r="A428" s="62" t="s">
        <v>837</v>
      </c>
      <c r="B428" s="66" t="s">
        <v>864</v>
      </c>
      <c r="C428" s="141">
        <f t="shared" si="1"/>
        <v>94</v>
      </c>
      <c r="D428" s="41">
        <f t="shared" si="2"/>
        <v>241</v>
      </c>
      <c r="E428" s="41">
        <f t="shared" si="3"/>
        <v>428</v>
      </c>
      <c r="F428" s="51">
        <f t="shared" si="4"/>
        <v>237</v>
      </c>
      <c r="G428" s="40"/>
      <c r="H428" s="40"/>
      <c r="I428" s="40"/>
      <c r="J428" s="40"/>
      <c r="K428" s="40"/>
      <c r="L428" s="40"/>
      <c r="M428" s="40"/>
      <c r="N428" s="40"/>
      <c r="O428" s="39"/>
    </row>
    <row r="429" spans="1:15" ht="12.75">
      <c r="A429" s="62" t="s">
        <v>817</v>
      </c>
      <c r="B429" s="66" t="s">
        <v>865</v>
      </c>
      <c r="C429" s="141">
        <f t="shared" si="1"/>
        <v>216</v>
      </c>
      <c r="D429" s="41">
        <f t="shared" si="2"/>
        <v>192</v>
      </c>
      <c r="E429" s="41">
        <f t="shared" si="3"/>
        <v>103</v>
      </c>
      <c r="F429" s="51">
        <f t="shared" si="4"/>
        <v>351</v>
      </c>
      <c r="G429" s="40"/>
      <c r="H429" s="40"/>
      <c r="I429" s="40"/>
      <c r="J429" s="40"/>
      <c r="K429" s="40"/>
      <c r="L429" s="40"/>
      <c r="M429" s="40"/>
      <c r="N429" s="40"/>
      <c r="O429" s="39"/>
    </row>
    <row r="430" spans="1:15" ht="12.75">
      <c r="A430" s="62" t="s">
        <v>820</v>
      </c>
      <c r="B430" s="66" t="s">
        <v>866</v>
      </c>
      <c r="C430" s="141">
        <f t="shared" si="1"/>
        <v>509</v>
      </c>
      <c r="D430" s="41">
        <f t="shared" si="2"/>
        <v>928</v>
      </c>
      <c r="E430" s="41">
        <f t="shared" si="3"/>
        <v>1147</v>
      </c>
      <c r="F430" s="51">
        <f t="shared" si="4"/>
        <v>1609</v>
      </c>
      <c r="G430" s="40"/>
      <c r="H430" s="40"/>
      <c r="I430" s="40"/>
      <c r="J430" s="40"/>
      <c r="K430" s="40"/>
      <c r="L430" s="40"/>
      <c r="M430" s="40"/>
      <c r="N430" s="40"/>
      <c r="O430" s="39"/>
    </row>
    <row r="431" spans="1:15" ht="12.75">
      <c r="A431" s="62" t="s">
        <v>819</v>
      </c>
      <c r="B431" s="66" t="s">
        <v>867</v>
      </c>
      <c r="C431" s="141">
        <f t="shared" si="1"/>
        <v>137</v>
      </c>
      <c r="D431" s="41">
        <f t="shared" si="2"/>
        <v>215</v>
      </c>
      <c r="E431" s="41">
        <f t="shared" si="3"/>
        <v>602</v>
      </c>
      <c r="F431" s="51">
        <f t="shared" si="4"/>
        <v>655</v>
      </c>
      <c r="G431" s="40"/>
      <c r="H431" s="40"/>
      <c r="I431" s="40"/>
      <c r="J431" s="40"/>
      <c r="K431" s="40"/>
      <c r="L431" s="40"/>
      <c r="M431" s="40"/>
      <c r="N431" s="40"/>
      <c r="O431" s="39"/>
    </row>
    <row r="432" spans="1:15" ht="12.75">
      <c r="A432" s="62" t="s">
        <v>822</v>
      </c>
      <c r="B432" s="66" t="s">
        <v>868</v>
      </c>
      <c r="C432" s="141">
        <f t="shared" si="1"/>
        <v>673</v>
      </c>
      <c r="D432" s="41">
        <f t="shared" si="2"/>
        <v>663</v>
      </c>
      <c r="E432" s="41">
        <f t="shared" si="3"/>
        <v>453</v>
      </c>
      <c r="F432" s="51">
        <f t="shared" si="4"/>
        <v>539</v>
      </c>
      <c r="G432" s="40"/>
      <c r="H432" s="40"/>
      <c r="I432" s="40"/>
      <c r="J432" s="40"/>
      <c r="K432" s="40"/>
      <c r="L432" s="40"/>
      <c r="M432" s="40"/>
      <c r="N432" s="40"/>
      <c r="O432" s="39"/>
    </row>
    <row r="433" spans="1:15" ht="12.75">
      <c r="A433" s="62" t="s">
        <v>821</v>
      </c>
      <c r="B433" s="66" t="s">
        <v>869</v>
      </c>
      <c r="C433" s="141">
        <f t="shared" si="1"/>
        <v>1165</v>
      </c>
      <c r="D433" s="41">
        <f t="shared" si="2"/>
        <v>1107</v>
      </c>
      <c r="E433" s="41">
        <f t="shared" si="3"/>
        <v>1119</v>
      </c>
      <c r="F433" s="51">
        <f t="shared" si="4"/>
        <v>1350</v>
      </c>
      <c r="G433" s="40"/>
      <c r="H433" s="40"/>
      <c r="I433" s="40"/>
      <c r="J433" s="40"/>
      <c r="K433" s="40"/>
      <c r="L433" s="40"/>
      <c r="M433" s="40"/>
      <c r="N433" s="40"/>
      <c r="O433" s="39"/>
    </row>
    <row r="434" spans="1:15" ht="13.5" thickBot="1">
      <c r="A434" s="63" t="s">
        <v>823</v>
      </c>
      <c r="B434" s="67" t="s">
        <v>870</v>
      </c>
      <c r="C434" s="142">
        <f t="shared" si="1"/>
        <v>561</v>
      </c>
      <c r="D434" s="52">
        <f t="shared" si="2"/>
        <v>690</v>
      </c>
      <c r="E434" s="52">
        <f t="shared" si="3"/>
        <v>696</v>
      </c>
      <c r="F434" s="53">
        <f t="shared" si="4"/>
        <v>593</v>
      </c>
      <c r="G434" s="40"/>
      <c r="H434" s="40"/>
      <c r="I434" s="40"/>
      <c r="J434" s="40"/>
      <c r="K434" s="40"/>
      <c r="L434" s="40"/>
      <c r="M434" s="40"/>
      <c r="N434" s="40"/>
      <c r="O434" s="39"/>
    </row>
    <row r="435" ht="13.5" thickBot="1"/>
    <row r="436" spans="1:9" ht="19.5" customHeight="1" thickBot="1">
      <c r="A436" s="68" t="s">
        <v>872</v>
      </c>
      <c r="B436" s="70" t="s">
        <v>798</v>
      </c>
      <c r="C436" s="155" t="s">
        <v>792</v>
      </c>
      <c r="D436" s="156"/>
      <c r="E436" s="156"/>
      <c r="F436" s="156"/>
      <c r="G436" s="156"/>
      <c r="H436" s="156"/>
      <c r="I436" s="157"/>
    </row>
    <row r="437" spans="1:9" ht="12.75">
      <c r="A437" s="69"/>
      <c r="B437" s="71"/>
      <c r="C437" s="128" t="s">
        <v>16</v>
      </c>
      <c r="D437" s="151" t="s">
        <v>10</v>
      </c>
      <c r="E437" s="152"/>
      <c r="F437" s="152"/>
      <c r="G437" s="153"/>
      <c r="H437" s="152" t="s">
        <v>11</v>
      </c>
      <c r="I437" s="154"/>
    </row>
    <row r="438" spans="1:9" ht="13.5" thickBot="1">
      <c r="A438" s="61"/>
      <c r="B438" s="18"/>
      <c r="C438" s="129" t="s">
        <v>187</v>
      </c>
      <c r="D438" s="100" t="s">
        <v>184</v>
      </c>
      <c r="E438" s="101" t="s">
        <v>185</v>
      </c>
      <c r="F438" s="101" t="s">
        <v>186</v>
      </c>
      <c r="G438" s="102" t="s">
        <v>187</v>
      </c>
      <c r="H438" s="101" t="s">
        <v>184</v>
      </c>
      <c r="I438" s="103" t="s">
        <v>185</v>
      </c>
    </row>
    <row r="439" spans="1:9" ht="12.75">
      <c r="A439" s="69"/>
      <c r="B439" s="71"/>
      <c r="C439" s="104"/>
      <c r="D439" s="130"/>
      <c r="E439" s="105"/>
      <c r="F439" s="105"/>
      <c r="G439" s="131"/>
      <c r="H439" s="105"/>
      <c r="I439" s="106"/>
    </row>
    <row r="440" spans="1:9" ht="12.75">
      <c r="A440" s="61"/>
      <c r="B440" s="65" t="s">
        <v>799</v>
      </c>
      <c r="C440" s="97">
        <f aca="true" t="shared" si="5" ref="C440:I440">SUM(C442:C451)</f>
        <v>30975</v>
      </c>
      <c r="D440" s="132">
        <f t="shared" si="5"/>
        <v>24952</v>
      </c>
      <c r="E440" s="45">
        <f t="shared" si="5"/>
        <v>27822</v>
      </c>
      <c r="F440" s="45">
        <f t="shared" si="5"/>
        <v>29388</v>
      </c>
      <c r="G440" s="133">
        <f t="shared" si="5"/>
        <v>38219</v>
      </c>
      <c r="H440" s="45">
        <f t="shared" si="5"/>
        <v>37920</v>
      </c>
      <c r="I440" s="46">
        <f t="shared" si="5"/>
        <v>40449</v>
      </c>
    </row>
    <row r="441" spans="1:9" ht="12.75">
      <c r="A441" s="61"/>
      <c r="B441" s="65"/>
      <c r="C441" s="18"/>
      <c r="D441" s="25"/>
      <c r="E441" s="19"/>
      <c r="F441" s="19"/>
      <c r="G441" s="26"/>
      <c r="H441" s="19"/>
      <c r="I441" s="20"/>
    </row>
    <row r="442" spans="1:9" ht="12.75">
      <c r="A442" s="62" t="s">
        <v>800</v>
      </c>
      <c r="B442" s="66" t="s">
        <v>873</v>
      </c>
      <c r="C442" s="98">
        <f>SUMIF($O$10:$O$391,A442,$G$10:$G$391)</f>
        <v>2509</v>
      </c>
      <c r="D442" s="134">
        <f>SUMIF($O$10:$O$391,A442,$H$10:$H$391)</f>
        <v>1830</v>
      </c>
      <c r="E442" s="21">
        <f>SUMIF($O$10:$O$391,A442,$I$10:$I$391)</f>
        <v>1980</v>
      </c>
      <c r="F442" s="21">
        <f>SUMIF($O$10:$O$391,A442,$J$10:$J$391)</f>
        <v>2014</v>
      </c>
      <c r="G442" s="135">
        <f>SUMIF($O$10:$O$391,A442,$K$10:$K$391)</f>
        <v>2236</v>
      </c>
      <c r="H442" s="21">
        <f>SUMIF($O$10:$O$391,A442,$L$10:$L$391)</f>
        <v>2185</v>
      </c>
      <c r="I442" s="22">
        <f>SUMIF($O$10:$O$391,A442,$M$10:$M$391)</f>
        <v>2303</v>
      </c>
    </row>
    <row r="443" spans="1:9" ht="12.75">
      <c r="A443" s="62" t="s">
        <v>801</v>
      </c>
      <c r="B443" s="66" t="s">
        <v>874</v>
      </c>
      <c r="C443" s="98">
        <f aca="true" t="shared" si="6" ref="C443:C451">SUMIF($O$10:$O$391,A443,$G$10:$G$391)</f>
        <v>2846</v>
      </c>
      <c r="D443" s="134">
        <f aca="true" t="shared" si="7" ref="D443:D451">SUMIF($O$10:$O$391,A443,$H$10:$H$391)</f>
        <v>2567</v>
      </c>
      <c r="E443" s="21">
        <f aca="true" t="shared" si="8" ref="E443:E451">SUMIF($O$10:$O$391,A443,$I$10:$I$391)</f>
        <v>2764</v>
      </c>
      <c r="F443" s="21">
        <f aca="true" t="shared" si="9" ref="F443:F451">SUMIF($O$10:$O$391,A443,$J$10:$J$391)</f>
        <v>3274</v>
      </c>
      <c r="G443" s="135">
        <f aca="true" t="shared" si="10" ref="G443:G451">SUMIF($O$10:$O$391,A443,$K$10:$K$391)</f>
        <v>4292</v>
      </c>
      <c r="H443" s="21">
        <f aca="true" t="shared" si="11" ref="H443:H451">SUMIF($O$10:$O$391,A443,$L$10:$L$391)</f>
        <v>4869</v>
      </c>
      <c r="I443" s="22">
        <f aca="true" t="shared" si="12" ref="I443:I451">SUMIF($O$10:$O$391,A443,$M$10:$M$391)</f>
        <v>5362</v>
      </c>
    </row>
    <row r="444" spans="1:9" ht="12.75">
      <c r="A444" s="62" t="s">
        <v>802</v>
      </c>
      <c r="B444" s="66" t="s">
        <v>875</v>
      </c>
      <c r="C444" s="98">
        <f t="shared" si="6"/>
        <v>2537</v>
      </c>
      <c r="D444" s="134">
        <f t="shared" si="7"/>
        <v>1940</v>
      </c>
      <c r="E444" s="21">
        <f t="shared" si="8"/>
        <v>2110</v>
      </c>
      <c r="F444" s="21">
        <f t="shared" si="9"/>
        <v>2563</v>
      </c>
      <c r="G444" s="135">
        <f t="shared" si="10"/>
        <v>3047</v>
      </c>
      <c r="H444" s="21">
        <f t="shared" si="11"/>
        <v>3650</v>
      </c>
      <c r="I444" s="22">
        <f t="shared" si="12"/>
        <v>4075</v>
      </c>
    </row>
    <row r="445" spans="1:9" ht="12.75">
      <c r="A445" s="62" t="s">
        <v>803</v>
      </c>
      <c r="B445" s="66" t="s">
        <v>876</v>
      </c>
      <c r="C445" s="98">
        <f t="shared" si="6"/>
        <v>2208</v>
      </c>
      <c r="D445" s="134">
        <f t="shared" si="7"/>
        <v>1903</v>
      </c>
      <c r="E445" s="21">
        <f t="shared" si="8"/>
        <v>1717</v>
      </c>
      <c r="F445" s="21">
        <f t="shared" si="9"/>
        <v>2042</v>
      </c>
      <c r="G445" s="135">
        <f t="shared" si="10"/>
        <v>2514</v>
      </c>
      <c r="H445" s="21">
        <f t="shared" si="11"/>
        <v>2896</v>
      </c>
      <c r="I445" s="22">
        <f t="shared" si="12"/>
        <v>3497</v>
      </c>
    </row>
    <row r="446" spans="1:9" ht="12.75">
      <c r="A446" s="62" t="s">
        <v>804</v>
      </c>
      <c r="B446" s="66" t="s">
        <v>877</v>
      </c>
      <c r="C446" s="98">
        <f t="shared" si="6"/>
        <v>2869</v>
      </c>
      <c r="D446" s="134">
        <f t="shared" si="7"/>
        <v>3371</v>
      </c>
      <c r="E446" s="21">
        <f t="shared" si="8"/>
        <v>3739</v>
      </c>
      <c r="F446" s="21">
        <f t="shared" si="9"/>
        <v>3777</v>
      </c>
      <c r="G446" s="135">
        <f t="shared" si="10"/>
        <v>4234</v>
      </c>
      <c r="H446" s="21">
        <f t="shared" si="11"/>
        <v>4170</v>
      </c>
      <c r="I446" s="22">
        <f t="shared" si="12"/>
        <v>4599</v>
      </c>
    </row>
    <row r="447" spans="1:9" ht="12.75">
      <c r="A447" s="62" t="s">
        <v>805</v>
      </c>
      <c r="B447" s="66" t="s">
        <v>878</v>
      </c>
      <c r="C447" s="98">
        <f t="shared" si="6"/>
        <v>3189</v>
      </c>
      <c r="D447" s="134">
        <f t="shared" si="7"/>
        <v>2096</v>
      </c>
      <c r="E447" s="21">
        <f t="shared" si="8"/>
        <v>1978</v>
      </c>
      <c r="F447" s="21">
        <f t="shared" si="9"/>
        <v>2063</v>
      </c>
      <c r="G447" s="135">
        <f t="shared" si="10"/>
        <v>2203</v>
      </c>
      <c r="H447" s="21">
        <f t="shared" si="11"/>
        <v>2312</v>
      </c>
      <c r="I447" s="22">
        <f t="shared" si="12"/>
        <v>2404</v>
      </c>
    </row>
    <row r="448" spans="1:9" ht="12.75">
      <c r="A448" s="62" t="s">
        <v>806</v>
      </c>
      <c r="B448" s="66" t="s">
        <v>879</v>
      </c>
      <c r="C448" s="98">
        <f t="shared" si="6"/>
        <v>5945</v>
      </c>
      <c r="D448" s="134">
        <f t="shared" si="7"/>
        <v>5292</v>
      </c>
      <c r="E448" s="21">
        <f t="shared" si="8"/>
        <v>5904</v>
      </c>
      <c r="F448" s="21">
        <f t="shared" si="9"/>
        <v>5421</v>
      </c>
      <c r="G448" s="135">
        <f t="shared" si="10"/>
        <v>7129</v>
      </c>
      <c r="H448" s="21">
        <f t="shared" si="11"/>
        <v>6239</v>
      </c>
      <c r="I448" s="22">
        <f t="shared" si="12"/>
        <v>6085</v>
      </c>
    </row>
    <row r="449" spans="1:9" ht="12.75">
      <c r="A449" s="62" t="s">
        <v>807</v>
      </c>
      <c r="B449" s="66" t="s">
        <v>880</v>
      </c>
      <c r="C449" s="98">
        <f t="shared" si="6"/>
        <v>2513</v>
      </c>
      <c r="D449" s="134">
        <f t="shared" si="7"/>
        <v>1897</v>
      </c>
      <c r="E449" s="21">
        <f t="shared" si="8"/>
        <v>2158</v>
      </c>
      <c r="F449" s="21">
        <f t="shared" si="9"/>
        <v>1917</v>
      </c>
      <c r="G449" s="135">
        <f t="shared" si="10"/>
        <v>3572</v>
      </c>
      <c r="H449" s="21">
        <f t="shared" si="11"/>
        <v>2453</v>
      </c>
      <c r="I449" s="22">
        <f t="shared" si="12"/>
        <v>2904</v>
      </c>
    </row>
    <row r="450" spans="1:9" ht="12.75">
      <c r="A450" s="62" t="s">
        <v>808</v>
      </c>
      <c r="B450" s="66" t="s">
        <v>881</v>
      </c>
      <c r="C450" s="98">
        <f t="shared" si="6"/>
        <v>3374</v>
      </c>
      <c r="D450" s="134">
        <f t="shared" si="7"/>
        <v>2145</v>
      </c>
      <c r="E450" s="21">
        <f t="shared" si="8"/>
        <v>2745</v>
      </c>
      <c r="F450" s="21">
        <f t="shared" si="9"/>
        <v>3044</v>
      </c>
      <c r="G450" s="135">
        <f t="shared" si="10"/>
        <v>3802</v>
      </c>
      <c r="H450" s="21">
        <f t="shared" si="11"/>
        <v>4249</v>
      </c>
      <c r="I450" s="22">
        <f t="shared" si="12"/>
        <v>3992</v>
      </c>
    </row>
    <row r="451" spans="1:9" ht="13.5" thickBot="1">
      <c r="A451" s="63" t="s">
        <v>809</v>
      </c>
      <c r="B451" s="67" t="s">
        <v>882</v>
      </c>
      <c r="C451" s="99">
        <f t="shared" si="6"/>
        <v>2985</v>
      </c>
      <c r="D451" s="136">
        <f t="shared" si="7"/>
        <v>1911</v>
      </c>
      <c r="E451" s="47">
        <f t="shared" si="8"/>
        <v>2727</v>
      </c>
      <c r="F451" s="47">
        <f t="shared" si="9"/>
        <v>3273</v>
      </c>
      <c r="G451" s="137">
        <f t="shared" si="10"/>
        <v>5190</v>
      </c>
      <c r="H451" s="47">
        <f t="shared" si="11"/>
        <v>4897</v>
      </c>
      <c r="I451" s="48">
        <f t="shared" si="12"/>
        <v>5228</v>
      </c>
    </row>
    <row r="452" spans="1:2" ht="12.75">
      <c r="A452" s="44"/>
      <c r="B452" s="43"/>
    </row>
    <row r="453" spans="1:13" ht="12.75">
      <c r="A453" s="42" t="s">
        <v>414</v>
      </c>
      <c r="B453" s="158" t="s">
        <v>896</v>
      </c>
      <c r="C453" s="158"/>
      <c r="D453" s="158"/>
      <c r="E453" s="158"/>
      <c r="F453" s="158"/>
      <c r="G453" s="158"/>
      <c r="H453" s="158"/>
      <c r="I453" s="158"/>
      <c r="J453" s="158"/>
      <c r="K453" s="158"/>
      <c r="L453" s="158"/>
      <c r="M453" s="158"/>
    </row>
    <row r="454" spans="2:13" ht="12.75">
      <c r="B454" s="158" t="s">
        <v>897</v>
      </c>
      <c r="C454" s="158"/>
      <c r="D454" s="158"/>
      <c r="E454" s="158"/>
      <c r="F454" s="158"/>
      <c r="G454" s="158"/>
      <c r="H454" s="158"/>
      <c r="I454" s="158"/>
      <c r="J454" s="158"/>
      <c r="K454" s="158"/>
      <c r="L454" s="158"/>
      <c r="M454" s="158"/>
    </row>
    <row r="455" spans="2:13" ht="12.75" customHeight="1">
      <c r="B455" s="159" t="s">
        <v>871</v>
      </c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</row>
    <row r="456" spans="2:12" ht="12.75"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</row>
  </sheetData>
  <mergeCells count="18">
    <mergeCell ref="B395:M395"/>
    <mergeCell ref="B396:M396"/>
    <mergeCell ref="B1:M1"/>
    <mergeCell ref="B2:M2"/>
    <mergeCell ref="B453:M453"/>
    <mergeCell ref="B454:M454"/>
    <mergeCell ref="B455:M455"/>
    <mergeCell ref="C4:M4"/>
    <mergeCell ref="C401:F401"/>
    <mergeCell ref="L5:M5"/>
    <mergeCell ref="H5:K5"/>
    <mergeCell ref="B399:M399"/>
    <mergeCell ref="B393:M393"/>
    <mergeCell ref="B394:M394"/>
    <mergeCell ref="B398:M398"/>
    <mergeCell ref="D437:G437"/>
    <mergeCell ref="H437:I437"/>
    <mergeCell ref="C436:I436"/>
  </mergeCells>
  <printOptions/>
  <pageMargins left="0.75" right="0.75" top="1" bottom="1" header="0.5" footer="0.5"/>
  <pageSetup horizontalDpi="600" verticalDpi="600" orientation="portrait" paperSize="9" scale="59" r:id="rId1"/>
  <rowBreaks count="1" manualBreakCount="1">
    <brk id="3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R162"/>
  <sheetViews>
    <sheetView workbookViewId="0" topLeftCell="A1">
      <selection activeCell="M7" sqref="M7"/>
    </sheetView>
  </sheetViews>
  <sheetFormatPr defaultColWidth="9.140625" defaultRowHeight="12.75"/>
  <cols>
    <col min="1" max="1" width="30.28125" style="0" bestFit="1" customWidth="1"/>
    <col min="2" max="2" width="21.00390625" style="0" bestFit="1" customWidth="1"/>
    <col min="3" max="3" width="17.00390625" style="0" bestFit="1" customWidth="1"/>
    <col min="4" max="4" width="8.421875" style="0" customWidth="1"/>
    <col min="5" max="5" width="14.140625" style="0" bestFit="1" customWidth="1"/>
    <col min="6" max="6" width="8.57421875" style="0" customWidth="1"/>
    <col min="7" max="7" width="14.140625" style="0" bestFit="1" customWidth="1"/>
    <col min="8" max="8" width="13.140625" style="0" bestFit="1" customWidth="1"/>
    <col min="9" max="9" width="8.421875" style="0" customWidth="1"/>
    <col min="10" max="10" width="14.140625" style="0" bestFit="1" customWidth="1"/>
    <col min="11" max="11" width="8.57421875" style="0" customWidth="1"/>
    <col min="12" max="12" width="14.140625" style="0" bestFit="1" customWidth="1"/>
    <col min="13" max="13" width="14.57421875" style="0" bestFit="1" customWidth="1"/>
    <col min="14" max="14" width="6.28125" style="0" customWidth="1"/>
    <col min="15" max="15" width="8.421875" style="0" customWidth="1"/>
    <col min="16" max="16" width="14.140625" style="0" bestFit="1" customWidth="1"/>
    <col min="17" max="17" width="13.140625" style="0" bestFit="1" customWidth="1"/>
    <col min="18" max="18" width="6.28125" style="0" customWidth="1"/>
    <col min="19" max="19" width="8.421875" style="0" customWidth="1"/>
    <col min="20" max="20" width="14.140625" style="0" bestFit="1" customWidth="1"/>
    <col min="21" max="21" width="13.140625" style="0" bestFit="1" customWidth="1"/>
    <col min="22" max="22" width="6.28125" style="0" customWidth="1"/>
    <col min="23" max="23" width="8.421875" style="0" customWidth="1"/>
    <col min="24" max="24" width="14.140625" style="0" bestFit="1" customWidth="1"/>
    <col min="25" max="25" width="13.140625" style="0" bestFit="1" customWidth="1"/>
    <col min="26" max="26" width="6.28125" style="0" customWidth="1"/>
    <col min="27" max="27" width="8.421875" style="0" customWidth="1"/>
    <col min="28" max="28" width="14.140625" style="0" bestFit="1" customWidth="1"/>
    <col min="29" max="29" width="13.140625" style="0" bestFit="1" customWidth="1"/>
    <col min="30" max="30" width="6.28125" style="0" customWidth="1"/>
    <col min="31" max="31" width="8.421875" style="0" customWidth="1"/>
    <col min="32" max="32" width="14.140625" style="0" bestFit="1" customWidth="1"/>
    <col min="33" max="33" width="13.140625" style="0" bestFit="1" customWidth="1"/>
    <col min="34" max="34" width="8.421875" style="0" customWidth="1"/>
    <col min="35" max="35" width="14.140625" style="0" bestFit="1" customWidth="1"/>
    <col min="36" max="36" width="8.57421875" style="0" customWidth="1"/>
    <col min="37" max="37" width="14.140625" style="0" bestFit="1" customWidth="1"/>
    <col min="38" max="38" width="13.421875" style="0" bestFit="1" customWidth="1"/>
    <col min="39" max="39" width="8.421875" style="0" customWidth="1"/>
    <col min="40" max="40" width="14.140625" style="0" bestFit="1" customWidth="1"/>
    <col min="41" max="41" width="8.57421875" style="0" customWidth="1"/>
    <col min="42" max="42" width="14.140625" style="0" bestFit="1" customWidth="1"/>
    <col min="43" max="43" width="17.00390625" style="0" bestFit="1" customWidth="1"/>
    <col min="44" max="44" width="8.421875" style="0" customWidth="1"/>
    <col min="45" max="45" width="14.140625" style="0" bestFit="1" customWidth="1"/>
    <col min="46" max="46" width="8.57421875" style="0" customWidth="1"/>
    <col min="47" max="47" width="14.140625" style="0" bestFit="1" customWidth="1"/>
    <col min="48" max="48" width="13.140625" style="0" bestFit="1" customWidth="1"/>
    <col min="49" max="49" width="8.421875" style="0" customWidth="1"/>
    <col min="50" max="50" width="14.140625" style="0" bestFit="1" customWidth="1"/>
    <col min="51" max="51" width="8.57421875" style="0" customWidth="1"/>
    <col min="52" max="52" width="14.140625" style="0" bestFit="1" customWidth="1"/>
    <col min="53" max="53" width="14.57421875" style="0" bestFit="1" customWidth="1"/>
    <col min="54" max="54" width="6.28125" style="0" customWidth="1"/>
    <col min="55" max="55" width="8.421875" style="0" customWidth="1"/>
    <col min="56" max="56" width="14.140625" style="0" bestFit="1" customWidth="1"/>
    <col min="57" max="57" width="13.140625" style="0" bestFit="1" customWidth="1"/>
    <col min="58" max="58" width="6.28125" style="0" customWidth="1"/>
    <col min="59" max="59" width="8.421875" style="0" customWidth="1"/>
    <col min="60" max="60" width="14.140625" style="0" bestFit="1" customWidth="1"/>
    <col min="61" max="61" width="13.140625" style="0" bestFit="1" customWidth="1"/>
    <col min="62" max="62" width="6.28125" style="0" customWidth="1"/>
    <col min="63" max="63" width="8.421875" style="0" customWidth="1"/>
    <col min="64" max="64" width="14.140625" style="0" bestFit="1" customWidth="1"/>
    <col min="65" max="65" width="13.140625" style="0" bestFit="1" customWidth="1"/>
    <col min="66" max="66" width="6.28125" style="0" customWidth="1"/>
    <col min="67" max="67" width="8.421875" style="0" customWidth="1"/>
    <col min="68" max="68" width="14.140625" style="0" bestFit="1" customWidth="1"/>
    <col min="69" max="69" width="13.140625" style="0" bestFit="1" customWidth="1"/>
    <col min="70" max="70" width="6.28125" style="0" customWidth="1"/>
    <col min="71" max="71" width="8.421875" style="0" customWidth="1"/>
    <col min="72" max="72" width="14.140625" style="0" bestFit="1" customWidth="1"/>
    <col min="73" max="73" width="13.140625" style="0" bestFit="1" customWidth="1"/>
    <col min="74" max="74" width="8.421875" style="0" customWidth="1"/>
    <col min="75" max="75" width="14.140625" style="0" bestFit="1" customWidth="1"/>
    <col min="76" max="76" width="8.57421875" style="0" customWidth="1"/>
    <col min="77" max="77" width="14.140625" style="0" bestFit="1" customWidth="1"/>
    <col min="78" max="78" width="13.421875" style="0" bestFit="1" customWidth="1"/>
    <col min="79" max="79" width="8.421875" style="0" customWidth="1"/>
    <col min="80" max="80" width="14.140625" style="0" bestFit="1" customWidth="1"/>
    <col min="81" max="81" width="8.57421875" style="0" customWidth="1"/>
    <col min="82" max="82" width="14.140625" style="0" bestFit="1" customWidth="1"/>
    <col min="83" max="83" width="17.00390625" style="0" bestFit="1" customWidth="1"/>
    <col min="84" max="84" width="8.421875" style="0" customWidth="1"/>
    <col min="85" max="85" width="14.140625" style="0" bestFit="1" customWidth="1"/>
    <col min="86" max="86" width="8.57421875" style="0" customWidth="1"/>
    <col min="87" max="87" width="14.140625" style="0" bestFit="1" customWidth="1"/>
    <col min="88" max="88" width="13.140625" style="0" bestFit="1" customWidth="1"/>
    <col min="89" max="89" width="8.421875" style="0" customWidth="1"/>
    <col min="90" max="90" width="14.140625" style="0" bestFit="1" customWidth="1"/>
    <col min="91" max="91" width="8.57421875" style="0" customWidth="1"/>
    <col min="92" max="92" width="14.140625" style="0" bestFit="1" customWidth="1"/>
    <col min="93" max="93" width="14.57421875" style="0" bestFit="1" customWidth="1"/>
    <col min="94" max="94" width="6.28125" style="0" customWidth="1"/>
    <col min="95" max="95" width="8.421875" style="0" customWidth="1"/>
    <col min="96" max="96" width="14.140625" style="0" bestFit="1" customWidth="1"/>
    <col min="97" max="97" width="13.140625" style="0" bestFit="1" customWidth="1"/>
    <col min="98" max="98" width="6.28125" style="0" customWidth="1"/>
    <col min="99" max="99" width="8.421875" style="0" customWidth="1"/>
    <col min="100" max="100" width="14.140625" style="0" bestFit="1" customWidth="1"/>
    <col min="101" max="101" width="13.140625" style="0" bestFit="1" customWidth="1"/>
    <col min="102" max="102" width="6.28125" style="0" customWidth="1"/>
    <col min="103" max="103" width="8.421875" style="0" customWidth="1"/>
    <col min="104" max="104" width="14.140625" style="0" bestFit="1" customWidth="1"/>
    <col min="105" max="105" width="13.140625" style="0" bestFit="1" customWidth="1"/>
    <col min="106" max="106" width="6.28125" style="0" customWidth="1"/>
    <col min="107" max="107" width="8.421875" style="0" customWidth="1"/>
    <col min="108" max="108" width="14.140625" style="0" bestFit="1" customWidth="1"/>
    <col min="109" max="109" width="13.140625" style="0" bestFit="1" customWidth="1"/>
    <col min="110" max="110" width="6.28125" style="0" customWidth="1"/>
    <col min="111" max="111" width="8.421875" style="0" customWidth="1"/>
    <col min="112" max="112" width="14.140625" style="0" bestFit="1" customWidth="1"/>
    <col min="113" max="113" width="13.140625" style="0" bestFit="1" customWidth="1"/>
    <col min="114" max="114" width="8.421875" style="0" customWidth="1"/>
    <col min="115" max="115" width="14.140625" style="0" bestFit="1" customWidth="1"/>
    <col min="116" max="116" width="8.57421875" style="0" customWidth="1"/>
    <col min="117" max="117" width="14.140625" style="0" bestFit="1" customWidth="1"/>
    <col min="118" max="118" width="13.421875" style="0" bestFit="1" customWidth="1"/>
    <col min="119" max="119" width="8.421875" style="0" customWidth="1"/>
    <col min="120" max="120" width="14.140625" style="0" bestFit="1" customWidth="1"/>
    <col min="121" max="121" width="8.57421875" style="0" customWidth="1"/>
    <col min="122" max="122" width="14.140625" style="0" bestFit="1" customWidth="1"/>
  </cols>
  <sheetData>
    <row r="1" ht="12.75">
      <c r="A1" t="s">
        <v>0</v>
      </c>
    </row>
    <row r="3" ht="14.25">
      <c r="A3" s="11" t="s">
        <v>1</v>
      </c>
    </row>
    <row r="4" spans="1:122" ht="12.75">
      <c r="A4">
        <v>1</v>
      </c>
      <c r="B4">
        <f>A4+1</f>
        <v>2</v>
      </c>
      <c r="C4">
        <f aca="true" t="shared" si="0" ref="C4:BN4">B4+1</f>
        <v>3</v>
      </c>
      <c r="D4">
        <f t="shared" si="0"/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  <c r="Z4">
        <f t="shared" si="0"/>
        <v>26</v>
      </c>
      <c r="AA4">
        <f t="shared" si="0"/>
        <v>27</v>
      </c>
      <c r="AB4">
        <f t="shared" si="0"/>
        <v>28</v>
      </c>
      <c r="AC4">
        <f t="shared" si="0"/>
        <v>29</v>
      </c>
      <c r="AD4">
        <f t="shared" si="0"/>
        <v>30</v>
      </c>
      <c r="AE4">
        <f t="shared" si="0"/>
        <v>31</v>
      </c>
      <c r="AF4">
        <f t="shared" si="0"/>
        <v>32</v>
      </c>
      <c r="AG4">
        <f t="shared" si="0"/>
        <v>33</v>
      </c>
      <c r="AH4">
        <f t="shared" si="0"/>
        <v>34</v>
      </c>
      <c r="AI4">
        <f t="shared" si="0"/>
        <v>35</v>
      </c>
      <c r="AJ4">
        <f t="shared" si="0"/>
        <v>36</v>
      </c>
      <c r="AK4">
        <f t="shared" si="0"/>
        <v>37</v>
      </c>
      <c r="AL4">
        <f t="shared" si="0"/>
        <v>38</v>
      </c>
      <c r="AM4">
        <f t="shared" si="0"/>
        <v>39</v>
      </c>
      <c r="AN4">
        <f t="shared" si="0"/>
        <v>40</v>
      </c>
      <c r="AO4">
        <f t="shared" si="0"/>
        <v>41</v>
      </c>
      <c r="AP4">
        <f t="shared" si="0"/>
        <v>42</v>
      </c>
      <c r="AQ4">
        <f t="shared" si="0"/>
        <v>43</v>
      </c>
      <c r="AR4">
        <f t="shared" si="0"/>
        <v>44</v>
      </c>
      <c r="AS4">
        <f t="shared" si="0"/>
        <v>45</v>
      </c>
      <c r="AT4">
        <f t="shared" si="0"/>
        <v>46</v>
      </c>
      <c r="AU4">
        <f t="shared" si="0"/>
        <v>47</v>
      </c>
      <c r="AV4">
        <f t="shared" si="0"/>
        <v>48</v>
      </c>
      <c r="AW4">
        <f t="shared" si="0"/>
        <v>49</v>
      </c>
      <c r="AX4">
        <f t="shared" si="0"/>
        <v>50</v>
      </c>
      <c r="AY4">
        <f t="shared" si="0"/>
        <v>51</v>
      </c>
      <c r="AZ4">
        <f t="shared" si="0"/>
        <v>52</v>
      </c>
      <c r="BA4">
        <f t="shared" si="0"/>
        <v>53</v>
      </c>
      <c r="BB4">
        <f t="shared" si="0"/>
        <v>54</v>
      </c>
      <c r="BC4">
        <f t="shared" si="0"/>
        <v>55</v>
      </c>
      <c r="BD4">
        <f t="shared" si="0"/>
        <v>56</v>
      </c>
      <c r="BE4">
        <f t="shared" si="0"/>
        <v>57</v>
      </c>
      <c r="BF4">
        <f t="shared" si="0"/>
        <v>58</v>
      </c>
      <c r="BG4">
        <f t="shared" si="0"/>
        <v>59</v>
      </c>
      <c r="BH4">
        <f t="shared" si="0"/>
        <v>60</v>
      </c>
      <c r="BI4">
        <f t="shared" si="0"/>
        <v>61</v>
      </c>
      <c r="BJ4">
        <f t="shared" si="0"/>
        <v>62</v>
      </c>
      <c r="BK4">
        <f t="shared" si="0"/>
        <v>63</v>
      </c>
      <c r="BL4">
        <f t="shared" si="0"/>
        <v>64</v>
      </c>
      <c r="BM4">
        <f t="shared" si="0"/>
        <v>65</v>
      </c>
      <c r="BN4">
        <f t="shared" si="0"/>
        <v>66</v>
      </c>
      <c r="BO4">
        <f aca="true" t="shared" si="1" ref="BO4:DR4">BN4+1</f>
        <v>67</v>
      </c>
      <c r="BP4">
        <f t="shared" si="1"/>
        <v>68</v>
      </c>
      <c r="BQ4">
        <f t="shared" si="1"/>
        <v>69</v>
      </c>
      <c r="BR4">
        <f t="shared" si="1"/>
        <v>70</v>
      </c>
      <c r="BS4">
        <f t="shared" si="1"/>
        <v>71</v>
      </c>
      <c r="BT4">
        <f t="shared" si="1"/>
        <v>72</v>
      </c>
      <c r="BU4">
        <f t="shared" si="1"/>
        <v>73</v>
      </c>
      <c r="BV4">
        <f t="shared" si="1"/>
        <v>74</v>
      </c>
      <c r="BW4">
        <f t="shared" si="1"/>
        <v>75</v>
      </c>
      <c r="BX4">
        <f t="shared" si="1"/>
        <v>76</v>
      </c>
      <c r="BY4">
        <f t="shared" si="1"/>
        <v>77</v>
      </c>
      <c r="BZ4">
        <f t="shared" si="1"/>
        <v>78</v>
      </c>
      <c r="CA4">
        <f t="shared" si="1"/>
        <v>79</v>
      </c>
      <c r="CB4">
        <f t="shared" si="1"/>
        <v>80</v>
      </c>
      <c r="CC4">
        <f t="shared" si="1"/>
        <v>81</v>
      </c>
      <c r="CD4">
        <f t="shared" si="1"/>
        <v>82</v>
      </c>
      <c r="CE4">
        <f t="shared" si="1"/>
        <v>83</v>
      </c>
      <c r="CF4">
        <f t="shared" si="1"/>
        <v>84</v>
      </c>
      <c r="CG4">
        <f t="shared" si="1"/>
        <v>85</v>
      </c>
      <c r="CH4">
        <f t="shared" si="1"/>
        <v>86</v>
      </c>
      <c r="CI4">
        <f t="shared" si="1"/>
        <v>87</v>
      </c>
      <c r="CJ4">
        <f t="shared" si="1"/>
        <v>88</v>
      </c>
      <c r="CK4">
        <f t="shared" si="1"/>
        <v>89</v>
      </c>
      <c r="CL4">
        <f t="shared" si="1"/>
        <v>90</v>
      </c>
      <c r="CM4">
        <f t="shared" si="1"/>
        <v>91</v>
      </c>
      <c r="CN4">
        <f t="shared" si="1"/>
        <v>92</v>
      </c>
      <c r="CO4">
        <f t="shared" si="1"/>
        <v>93</v>
      </c>
      <c r="CP4">
        <f t="shared" si="1"/>
        <v>94</v>
      </c>
      <c r="CQ4">
        <f t="shared" si="1"/>
        <v>95</v>
      </c>
      <c r="CR4">
        <f t="shared" si="1"/>
        <v>96</v>
      </c>
      <c r="CS4">
        <f t="shared" si="1"/>
        <v>97</v>
      </c>
      <c r="CT4">
        <f t="shared" si="1"/>
        <v>98</v>
      </c>
      <c r="CU4">
        <f t="shared" si="1"/>
        <v>99</v>
      </c>
      <c r="CV4">
        <f t="shared" si="1"/>
        <v>100</v>
      </c>
      <c r="CW4">
        <f t="shared" si="1"/>
        <v>101</v>
      </c>
      <c r="CX4">
        <f t="shared" si="1"/>
        <v>102</v>
      </c>
      <c r="CY4">
        <f t="shared" si="1"/>
        <v>103</v>
      </c>
      <c r="CZ4">
        <f t="shared" si="1"/>
        <v>104</v>
      </c>
      <c r="DA4">
        <f t="shared" si="1"/>
        <v>105</v>
      </c>
      <c r="DB4">
        <f t="shared" si="1"/>
        <v>106</v>
      </c>
      <c r="DC4">
        <f t="shared" si="1"/>
        <v>107</v>
      </c>
      <c r="DD4">
        <f t="shared" si="1"/>
        <v>108</v>
      </c>
      <c r="DE4">
        <f t="shared" si="1"/>
        <v>109</v>
      </c>
      <c r="DF4">
        <f t="shared" si="1"/>
        <v>110</v>
      </c>
      <c r="DG4">
        <f t="shared" si="1"/>
        <v>111</v>
      </c>
      <c r="DH4">
        <f t="shared" si="1"/>
        <v>112</v>
      </c>
      <c r="DI4">
        <f t="shared" si="1"/>
        <v>113</v>
      </c>
      <c r="DJ4">
        <f t="shared" si="1"/>
        <v>114</v>
      </c>
      <c r="DK4">
        <f t="shared" si="1"/>
        <v>115</v>
      </c>
      <c r="DL4">
        <f t="shared" si="1"/>
        <v>116</v>
      </c>
      <c r="DM4">
        <f t="shared" si="1"/>
        <v>117</v>
      </c>
      <c r="DN4">
        <f t="shared" si="1"/>
        <v>118</v>
      </c>
      <c r="DO4">
        <f t="shared" si="1"/>
        <v>119</v>
      </c>
      <c r="DP4">
        <f t="shared" si="1"/>
        <v>120</v>
      </c>
      <c r="DQ4">
        <f t="shared" si="1"/>
        <v>121</v>
      </c>
      <c r="DR4">
        <f t="shared" si="1"/>
        <v>122</v>
      </c>
    </row>
    <row r="5" spans="1:122" ht="28.5">
      <c r="A5" s="3"/>
      <c r="B5" s="7"/>
      <c r="C5" s="8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0"/>
      <c r="AQ5" s="8" t="s">
        <v>3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10"/>
      <c r="CE5" s="8" t="s">
        <v>3</v>
      </c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10"/>
    </row>
    <row r="6" spans="1:122" ht="14.25">
      <c r="A6" s="4"/>
      <c r="B6" s="11" t="s">
        <v>4</v>
      </c>
      <c r="C6" s="12" t="s">
        <v>5</v>
      </c>
      <c r="D6" s="13"/>
      <c r="E6" s="13"/>
      <c r="F6" s="13"/>
      <c r="G6" s="14"/>
      <c r="H6" s="12" t="s">
        <v>6</v>
      </c>
      <c r="I6" s="13"/>
      <c r="J6" s="13"/>
      <c r="K6" s="13"/>
      <c r="L6" s="14"/>
      <c r="M6" s="12" t="s">
        <v>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4"/>
      <c r="AL6" s="12" t="s">
        <v>8</v>
      </c>
      <c r="AM6" s="13"/>
      <c r="AN6" s="13"/>
      <c r="AO6" s="13"/>
      <c r="AP6" s="14"/>
      <c r="AQ6" s="12" t="s">
        <v>5</v>
      </c>
      <c r="AR6" s="13"/>
      <c r="AS6" s="13"/>
      <c r="AT6" s="13"/>
      <c r="AU6" s="14"/>
      <c r="AV6" s="12" t="s">
        <v>6</v>
      </c>
      <c r="AW6" s="13"/>
      <c r="AX6" s="13"/>
      <c r="AY6" s="13"/>
      <c r="AZ6" s="14"/>
      <c r="BA6" s="12" t="s">
        <v>7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4"/>
      <c r="BZ6" s="12" t="s">
        <v>8</v>
      </c>
      <c r="CA6" s="13"/>
      <c r="CB6" s="13"/>
      <c r="CC6" s="13"/>
      <c r="CD6" s="14"/>
      <c r="CE6" s="12" t="s">
        <v>5</v>
      </c>
      <c r="CF6" s="13"/>
      <c r="CG6" s="13"/>
      <c r="CH6" s="13"/>
      <c r="CI6" s="14"/>
      <c r="CJ6" s="12" t="s">
        <v>6</v>
      </c>
      <c r="CK6" s="13"/>
      <c r="CL6" s="13"/>
      <c r="CM6" s="13"/>
      <c r="CN6" s="14"/>
      <c r="CO6" s="12" t="s">
        <v>7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4"/>
      <c r="DN6" s="12" t="s">
        <v>8</v>
      </c>
      <c r="DO6" s="13"/>
      <c r="DP6" s="13"/>
      <c r="DQ6" s="13"/>
      <c r="DR6" s="14"/>
    </row>
    <row r="7" spans="1:122" ht="14.25">
      <c r="A7" s="4"/>
      <c r="B7" s="11" t="s">
        <v>9</v>
      </c>
      <c r="C7" s="12" t="s">
        <v>10</v>
      </c>
      <c r="D7" s="13"/>
      <c r="E7" s="14"/>
      <c r="F7" s="12" t="s">
        <v>11</v>
      </c>
      <c r="G7" s="14"/>
      <c r="H7" s="12" t="s">
        <v>10</v>
      </c>
      <c r="I7" s="13"/>
      <c r="J7" s="14"/>
      <c r="K7" s="12" t="s">
        <v>11</v>
      </c>
      <c r="L7" s="14"/>
      <c r="M7" s="12" t="s">
        <v>12</v>
      </c>
      <c r="N7" s="13"/>
      <c r="O7" s="13"/>
      <c r="P7" s="14"/>
      <c r="Q7" s="12" t="s">
        <v>13</v>
      </c>
      <c r="R7" s="13"/>
      <c r="S7" s="13"/>
      <c r="T7" s="14"/>
      <c r="U7" s="12" t="s">
        <v>14</v>
      </c>
      <c r="V7" s="13"/>
      <c r="W7" s="13"/>
      <c r="X7" s="14"/>
      <c r="Y7" s="12" t="s">
        <v>15</v>
      </c>
      <c r="Z7" s="13"/>
      <c r="AA7" s="13"/>
      <c r="AB7" s="14"/>
      <c r="AC7" s="12" t="s">
        <v>16</v>
      </c>
      <c r="AD7" s="13"/>
      <c r="AE7" s="13"/>
      <c r="AF7" s="14"/>
      <c r="AG7" s="12" t="s">
        <v>10</v>
      </c>
      <c r="AH7" s="13"/>
      <c r="AI7" s="14"/>
      <c r="AJ7" s="12" t="s">
        <v>11</v>
      </c>
      <c r="AK7" s="14"/>
      <c r="AL7" s="12" t="s">
        <v>10</v>
      </c>
      <c r="AM7" s="13"/>
      <c r="AN7" s="14"/>
      <c r="AO7" s="12" t="s">
        <v>11</v>
      </c>
      <c r="AP7" s="14"/>
      <c r="AQ7" s="12" t="s">
        <v>10</v>
      </c>
      <c r="AR7" s="13"/>
      <c r="AS7" s="14"/>
      <c r="AT7" s="12" t="s">
        <v>11</v>
      </c>
      <c r="AU7" s="14"/>
      <c r="AV7" s="12" t="s">
        <v>10</v>
      </c>
      <c r="AW7" s="13"/>
      <c r="AX7" s="14"/>
      <c r="AY7" s="12" t="s">
        <v>11</v>
      </c>
      <c r="AZ7" s="14"/>
      <c r="BA7" s="12" t="s">
        <v>12</v>
      </c>
      <c r="BB7" s="13"/>
      <c r="BC7" s="13"/>
      <c r="BD7" s="14"/>
      <c r="BE7" s="12" t="s">
        <v>13</v>
      </c>
      <c r="BF7" s="13"/>
      <c r="BG7" s="13"/>
      <c r="BH7" s="14"/>
      <c r="BI7" s="12" t="s">
        <v>14</v>
      </c>
      <c r="BJ7" s="13"/>
      <c r="BK7" s="13"/>
      <c r="BL7" s="14"/>
      <c r="BM7" s="12" t="s">
        <v>15</v>
      </c>
      <c r="BN7" s="13"/>
      <c r="BO7" s="13"/>
      <c r="BP7" s="14"/>
      <c r="BQ7" s="12" t="s">
        <v>16</v>
      </c>
      <c r="BR7" s="13"/>
      <c r="BS7" s="13"/>
      <c r="BT7" s="14"/>
      <c r="BU7" s="12" t="s">
        <v>10</v>
      </c>
      <c r="BV7" s="13"/>
      <c r="BW7" s="14"/>
      <c r="BX7" s="12" t="s">
        <v>11</v>
      </c>
      <c r="BY7" s="14"/>
      <c r="BZ7" s="12" t="s">
        <v>10</v>
      </c>
      <c r="CA7" s="13"/>
      <c r="CB7" s="14"/>
      <c r="CC7" s="12" t="s">
        <v>11</v>
      </c>
      <c r="CD7" s="14"/>
      <c r="CE7" s="12" t="s">
        <v>10</v>
      </c>
      <c r="CF7" s="13"/>
      <c r="CG7" s="14"/>
      <c r="CH7" s="12" t="s">
        <v>11</v>
      </c>
      <c r="CI7" s="14"/>
      <c r="CJ7" s="12" t="s">
        <v>10</v>
      </c>
      <c r="CK7" s="13"/>
      <c r="CL7" s="14"/>
      <c r="CM7" s="12" t="s">
        <v>11</v>
      </c>
      <c r="CN7" s="14"/>
      <c r="CO7" s="12" t="s">
        <v>12</v>
      </c>
      <c r="CP7" s="13"/>
      <c r="CQ7" s="13"/>
      <c r="CR7" s="14"/>
      <c r="CS7" s="12" t="s">
        <v>13</v>
      </c>
      <c r="CT7" s="13"/>
      <c r="CU7" s="13"/>
      <c r="CV7" s="14"/>
      <c r="CW7" s="12" t="s">
        <v>14</v>
      </c>
      <c r="CX7" s="13"/>
      <c r="CY7" s="13"/>
      <c r="CZ7" s="14"/>
      <c r="DA7" s="12" t="s">
        <v>15</v>
      </c>
      <c r="DB7" s="13"/>
      <c r="DC7" s="13"/>
      <c r="DD7" s="14"/>
      <c r="DE7" s="12" t="s">
        <v>16</v>
      </c>
      <c r="DF7" s="13"/>
      <c r="DG7" s="13"/>
      <c r="DH7" s="14"/>
      <c r="DI7" s="12" t="s">
        <v>10</v>
      </c>
      <c r="DJ7" s="13"/>
      <c r="DK7" s="14"/>
      <c r="DL7" s="12" t="s">
        <v>11</v>
      </c>
      <c r="DM7" s="14"/>
      <c r="DN7" s="12" t="s">
        <v>10</v>
      </c>
      <c r="DO7" s="13"/>
      <c r="DP7" s="14"/>
      <c r="DQ7" s="12" t="s">
        <v>11</v>
      </c>
      <c r="DR7" s="14"/>
    </row>
    <row r="8" spans="1:122" ht="14.25">
      <c r="A8" s="5"/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20</v>
      </c>
      <c r="H8" s="11" t="s">
        <v>18</v>
      </c>
      <c r="I8" s="11" t="s">
        <v>19</v>
      </c>
      <c r="J8" s="11" t="s">
        <v>20</v>
      </c>
      <c r="K8" s="11" t="s">
        <v>21</v>
      </c>
      <c r="L8" s="11" t="s">
        <v>20</v>
      </c>
      <c r="M8" s="11" t="s">
        <v>18</v>
      </c>
      <c r="N8" s="11" t="s">
        <v>21</v>
      </c>
      <c r="O8" s="11" t="s">
        <v>19</v>
      </c>
      <c r="P8" s="11" t="s">
        <v>20</v>
      </c>
      <c r="Q8" s="11" t="s">
        <v>18</v>
      </c>
      <c r="R8" s="11" t="s">
        <v>21</v>
      </c>
      <c r="S8" s="11" t="s">
        <v>19</v>
      </c>
      <c r="T8" s="11" t="s">
        <v>20</v>
      </c>
      <c r="U8" s="11" t="s">
        <v>18</v>
      </c>
      <c r="V8" s="11" t="s">
        <v>21</v>
      </c>
      <c r="W8" s="11" t="s">
        <v>19</v>
      </c>
      <c r="X8" s="11" t="s">
        <v>20</v>
      </c>
      <c r="Y8" s="11" t="s">
        <v>18</v>
      </c>
      <c r="Z8" s="11" t="s">
        <v>21</v>
      </c>
      <c r="AA8" s="11" t="s">
        <v>19</v>
      </c>
      <c r="AB8" s="11" t="s">
        <v>20</v>
      </c>
      <c r="AC8" s="11" t="s">
        <v>18</v>
      </c>
      <c r="AD8" s="11" t="s">
        <v>21</v>
      </c>
      <c r="AE8" s="11" t="s">
        <v>19</v>
      </c>
      <c r="AF8" s="11" t="s">
        <v>20</v>
      </c>
      <c r="AG8" s="11" t="s">
        <v>18</v>
      </c>
      <c r="AH8" s="11" t="s">
        <v>19</v>
      </c>
      <c r="AI8" s="11" t="s">
        <v>20</v>
      </c>
      <c r="AJ8" s="11" t="s">
        <v>21</v>
      </c>
      <c r="AK8" s="11" t="s">
        <v>20</v>
      </c>
      <c r="AL8" s="11" t="s">
        <v>18</v>
      </c>
      <c r="AM8" s="11" t="s">
        <v>19</v>
      </c>
      <c r="AN8" s="11" t="s">
        <v>20</v>
      </c>
      <c r="AO8" s="11" t="s">
        <v>21</v>
      </c>
      <c r="AP8" s="11" t="s">
        <v>20</v>
      </c>
      <c r="AQ8" s="11" t="s">
        <v>18</v>
      </c>
      <c r="AR8" s="11" t="s">
        <v>19</v>
      </c>
      <c r="AS8" s="11" t="s">
        <v>20</v>
      </c>
      <c r="AT8" s="11" t="s">
        <v>21</v>
      </c>
      <c r="AU8" s="11" t="s">
        <v>20</v>
      </c>
      <c r="AV8" s="11" t="s">
        <v>18</v>
      </c>
      <c r="AW8" s="11" t="s">
        <v>19</v>
      </c>
      <c r="AX8" s="11" t="s">
        <v>20</v>
      </c>
      <c r="AY8" s="11" t="s">
        <v>21</v>
      </c>
      <c r="AZ8" s="11" t="s">
        <v>20</v>
      </c>
      <c r="BA8" s="11" t="s">
        <v>18</v>
      </c>
      <c r="BB8" s="11" t="s">
        <v>21</v>
      </c>
      <c r="BC8" s="11" t="s">
        <v>19</v>
      </c>
      <c r="BD8" s="11" t="s">
        <v>20</v>
      </c>
      <c r="BE8" s="11" t="s">
        <v>18</v>
      </c>
      <c r="BF8" s="11" t="s">
        <v>21</v>
      </c>
      <c r="BG8" s="11" t="s">
        <v>19</v>
      </c>
      <c r="BH8" s="11" t="s">
        <v>20</v>
      </c>
      <c r="BI8" s="11" t="s">
        <v>18</v>
      </c>
      <c r="BJ8" s="11" t="s">
        <v>21</v>
      </c>
      <c r="BK8" s="11" t="s">
        <v>19</v>
      </c>
      <c r="BL8" s="11" t="s">
        <v>20</v>
      </c>
      <c r="BM8" s="11" t="s">
        <v>18</v>
      </c>
      <c r="BN8" s="11" t="s">
        <v>21</v>
      </c>
      <c r="BO8" s="11" t="s">
        <v>19</v>
      </c>
      <c r="BP8" s="11" t="s">
        <v>20</v>
      </c>
      <c r="BQ8" s="11" t="s">
        <v>18</v>
      </c>
      <c r="BR8" s="11" t="s">
        <v>21</v>
      </c>
      <c r="BS8" s="11" t="s">
        <v>19</v>
      </c>
      <c r="BT8" s="11" t="s">
        <v>20</v>
      </c>
      <c r="BU8" s="11" t="s">
        <v>18</v>
      </c>
      <c r="BV8" s="11" t="s">
        <v>19</v>
      </c>
      <c r="BW8" s="11" t="s">
        <v>20</v>
      </c>
      <c r="BX8" s="11" t="s">
        <v>21</v>
      </c>
      <c r="BY8" s="11" t="s">
        <v>20</v>
      </c>
      <c r="BZ8" s="11" t="s">
        <v>18</v>
      </c>
      <c r="CA8" s="11" t="s">
        <v>19</v>
      </c>
      <c r="CB8" s="11" t="s">
        <v>20</v>
      </c>
      <c r="CC8" s="11" t="s">
        <v>21</v>
      </c>
      <c r="CD8" s="11" t="s">
        <v>20</v>
      </c>
      <c r="CE8" s="11" t="s">
        <v>18</v>
      </c>
      <c r="CF8" s="11" t="s">
        <v>19</v>
      </c>
      <c r="CG8" s="11" t="s">
        <v>20</v>
      </c>
      <c r="CH8" s="11" t="s">
        <v>21</v>
      </c>
      <c r="CI8" s="11" t="s">
        <v>20</v>
      </c>
      <c r="CJ8" s="11" t="s">
        <v>18</v>
      </c>
      <c r="CK8" s="11" t="s">
        <v>19</v>
      </c>
      <c r="CL8" s="11" t="s">
        <v>20</v>
      </c>
      <c r="CM8" s="11" t="s">
        <v>21</v>
      </c>
      <c r="CN8" s="11" t="s">
        <v>20</v>
      </c>
      <c r="CO8" s="11" t="s">
        <v>18</v>
      </c>
      <c r="CP8" s="11" t="s">
        <v>21</v>
      </c>
      <c r="CQ8" s="11" t="s">
        <v>19</v>
      </c>
      <c r="CR8" s="11" t="s">
        <v>20</v>
      </c>
      <c r="CS8" s="11" t="s">
        <v>18</v>
      </c>
      <c r="CT8" s="11" t="s">
        <v>21</v>
      </c>
      <c r="CU8" s="11" t="s">
        <v>19</v>
      </c>
      <c r="CV8" s="11" t="s">
        <v>20</v>
      </c>
      <c r="CW8" s="11" t="s">
        <v>18</v>
      </c>
      <c r="CX8" s="11" t="s">
        <v>21</v>
      </c>
      <c r="CY8" s="11" t="s">
        <v>19</v>
      </c>
      <c r="CZ8" s="11" t="s">
        <v>20</v>
      </c>
      <c r="DA8" s="11" t="s">
        <v>18</v>
      </c>
      <c r="DB8" s="11" t="s">
        <v>21</v>
      </c>
      <c r="DC8" s="11" t="s">
        <v>19</v>
      </c>
      <c r="DD8" s="11" t="s">
        <v>20</v>
      </c>
      <c r="DE8" s="11" t="s">
        <v>18</v>
      </c>
      <c r="DF8" s="11" t="s">
        <v>21</v>
      </c>
      <c r="DG8" s="11" t="s">
        <v>19</v>
      </c>
      <c r="DH8" s="11" t="s">
        <v>20</v>
      </c>
      <c r="DI8" s="11" t="s">
        <v>18</v>
      </c>
      <c r="DJ8" s="11" t="s">
        <v>19</v>
      </c>
      <c r="DK8" s="11" t="s">
        <v>20</v>
      </c>
      <c r="DL8" s="11" t="s">
        <v>21</v>
      </c>
      <c r="DM8" s="11" t="s">
        <v>20</v>
      </c>
      <c r="DN8" s="11" t="s">
        <v>18</v>
      </c>
      <c r="DO8" s="11" t="s">
        <v>19</v>
      </c>
      <c r="DP8" s="11" t="s">
        <v>20</v>
      </c>
      <c r="DQ8" s="11" t="s">
        <v>21</v>
      </c>
      <c r="DR8" s="11" t="s">
        <v>20</v>
      </c>
    </row>
    <row r="9" spans="1:122" ht="14.25">
      <c r="A9" s="11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</row>
    <row r="10" spans="1:122" ht="14.25">
      <c r="A10" s="11" t="s">
        <v>23</v>
      </c>
      <c r="B10" s="27"/>
      <c r="C10" s="1"/>
      <c r="D10" s="1">
        <v>32</v>
      </c>
      <c r="E10" s="1"/>
      <c r="F10" s="1">
        <v>0</v>
      </c>
      <c r="G10" s="1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52</v>
      </c>
      <c r="AB10" s="1"/>
      <c r="AC10" s="1"/>
      <c r="AD10" s="1"/>
      <c r="AE10" s="1">
        <v>168</v>
      </c>
      <c r="AF10" s="1"/>
      <c r="AG10" s="1">
        <v>91</v>
      </c>
      <c r="AH10" s="1">
        <v>0</v>
      </c>
      <c r="AI10" s="1">
        <v>98</v>
      </c>
      <c r="AJ10" s="1">
        <v>135</v>
      </c>
      <c r="AK10" s="1">
        <v>166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>
        <v>40</v>
      </c>
      <c r="BP10" s="1"/>
      <c r="BQ10" s="1"/>
      <c r="BR10" s="1"/>
      <c r="BS10" s="1">
        <v>123</v>
      </c>
      <c r="BT10" s="1"/>
      <c r="BU10" s="1"/>
      <c r="BV10" s="1"/>
      <c r="BW10" s="1"/>
      <c r="BX10" s="1"/>
      <c r="BY10" s="1"/>
      <c r="BZ10" s="1">
        <v>197</v>
      </c>
      <c r="CA10" s="1">
        <v>0</v>
      </c>
      <c r="CB10" s="1">
        <v>98</v>
      </c>
      <c r="CC10" s="1">
        <v>85</v>
      </c>
      <c r="CD10" s="1">
        <v>168</v>
      </c>
      <c r="CE10" s="1"/>
      <c r="CF10" s="1">
        <v>167</v>
      </c>
      <c r="CG10" s="1"/>
      <c r="CH10" s="1">
        <v>0</v>
      </c>
      <c r="CI10" s="1">
        <v>0</v>
      </c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>
        <v>535</v>
      </c>
      <c r="DD10" s="1"/>
      <c r="DE10" s="1"/>
      <c r="DF10" s="1"/>
      <c r="DG10" s="1">
        <v>459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ht="14.25">
      <c r="A11" s="11" t="s">
        <v>24</v>
      </c>
      <c r="B11" s="27"/>
      <c r="C11" s="1"/>
      <c r="D11" s="1">
        <v>301</v>
      </c>
      <c r="E11" s="1"/>
      <c r="F11" s="1">
        <v>0</v>
      </c>
      <c r="G11" s="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291</v>
      </c>
      <c r="AB11" s="1"/>
      <c r="AC11" s="1"/>
      <c r="AD11" s="1"/>
      <c r="AE11" s="1">
        <v>316</v>
      </c>
      <c r="AF11" s="1"/>
      <c r="AG11" s="1">
        <v>168</v>
      </c>
      <c r="AH11" s="1">
        <v>0</v>
      </c>
      <c r="AI11" s="1">
        <v>199</v>
      </c>
      <c r="AJ11" s="1">
        <v>318</v>
      </c>
      <c r="AK11" s="1">
        <v>241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>
        <v>100</v>
      </c>
      <c r="BP11" s="1"/>
      <c r="BQ11" s="1"/>
      <c r="BR11" s="1"/>
      <c r="BS11" s="1">
        <v>161</v>
      </c>
      <c r="BT11" s="1"/>
      <c r="BU11" s="1"/>
      <c r="BV11" s="1"/>
      <c r="BW11" s="1"/>
      <c r="BX11" s="1"/>
      <c r="BY11" s="1"/>
      <c r="BZ11" s="1">
        <v>139</v>
      </c>
      <c r="CA11" s="1">
        <v>0</v>
      </c>
      <c r="CB11" s="1">
        <v>127</v>
      </c>
      <c r="CC11" s="1">
        <v>117</v>
      </c>
      <c r="CD11" s="1">
        <v>117</v>
      </c>
      <c r="CE11" s="1"/>
      <c r="CF11" s="1">
        <v>191</v>
      </c>
      <c r="CG11" s="1"/>
      <c r="CH11" s="1">
        <v>0</v>
      </c>
      <c r="CI11" s="1">
        <v>0</v>
      </c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>
        <v>570</v>
      </c>
      <c r="DD11" s="1"/>
      <c r="DE11" s="1"/>
      <c r="DF11" s="1"/>
      <c r="DG11" s="1">
        <v>640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ht="14.25">
      <c r="A12" s="11" t="s">
        <v>25</v>
      </c>
      <c r="B12" s="27"/>
      <c r="C12" s="1"/>
      <c r="D12" s="1">
        <v>74</v>
      </c>
      <c r="E12" s="1"/>
      <c r="F12" s="1">
        <v>0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79</v>
      </c>
      <c r="AB12" s="1"/>
      <c r="AC12" s="1"/>
      <c r="AD12" s="1"/>
      <c r="AE12" s="1">
        <v>71</v>
      </c>
      <c r="AF12" s="1"/>
      <c r="AG12" s="1">
        <v>58</v>
      </c>
      <c r="AH12" s="1">
        <v>0</v>
      </c>
      <c r="AI12" s="1">
        <v>64</v>
      </c>
      <c r="AJ12" s="1">
        <v>83</v>
      </c>
      <c r="AK12" s="1">
        <v>84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>
        <v>109</v>
      </c>
      <c r="BP12" s="1"/>
      <c r="BQ12" s="1"/>
      <c r="BR12" s="1"/>
      <c r="BS12" s="1">
        <v>103</v>
      </c>
      <c r="BT12" s="1"/>
      <c r="BU12" s="1"/>
      <c r="BV12" s="1"/>
      <c r="BW12" s="1"/>
      <c r="BX12" s="1"/>
      <c r="BY12" s="1"/>
      <c r="BZ12" s="1">
        <v>37</v>
      </c>
      <c r="CA12" s="1">
        <v>0</v>
      </c>
      <c r="CB12" s="1">
        <v>43</v>
      </c>
      <c r="CC12" s="1">
        <v>56</v>
      </c>
      <c r="CD12" s="1">
        <v>88</v>
      </c>
      <c r="CE12" s="1"/>
      <c r="CF12" s="1">
        <v>204</v>
      </c>
      <c r="CG12" s="1"/>
      <c r="CH12" s="1">
        <v>0</v>
      </c>
      <c r="CI12" s="1">
        <v>0</v>
      </c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>
        <v>524</v>
      </c>
      <c r="DD12" s="1"/>
      <c r="DE12" s="1"/>
      <c r="DF12" s="1"/>
      <c r="DG12" s="1">
        <v>518</v>
      </c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pans="1:122" ht="14.25">
      <c r="A13" s="11" t="s">
        <v>26</v>
      </c>
      <c r="B13" s="27"/>
      <c r="C13" s="1"/>
      <c r="D13" s="1">
        <v>167</v>
      </c>
      <c r="E13" s="1"/>
      <c r="F13" s="1">
        <v>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103</v>
      </c>
      <c r="AB13" s="1"/>
      <c r="AC13" s="1"/>
      <c r="AD13" s="1"/>
      <c r="AE13" s="1">
        <v>115</v>
      </c>
      <c r="AF13" s="1"/>
      <c r="AG13" s="1">
        <v>199</v>
      </c>
      <c r="AH13" s="1">
        <v>0</v>
      </c>
      <c r="AI13" s="1">
        <v>159</v>
      </c>
      <c r="AJ13" s="1">
        <v>173</v>
      </c>
      <c r="AK13" s="1">
        <v>210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>
        <v>95</v>
      </c>
      <c r="BP13" s="1"/>
      <c r="BQ13" s="1"/>
      <c r="BR13" s="1"/>
      <c r="BS13" s="1">
        <v>50</v>
      </c>
      <c r="BT13" s="1"/>
      <c r="BU13" s="1"/>
      <c r="BV13" s="1"/>
      <c r="BW13" s="1"/>
      <c r="BX13" s="1"/>
      <c r="BY13" s="1"/>
      <c r="BZ13" s="1">
        <v>318</v>
      </c>
      <c r="CA13" s="1">
        <v>0</v>
      </c>
      <c r="CB13" s="1">
        <v>225</v>
      </c>
      <c r="CC13" s="1">
        <v>115</v>
      </c>
      <c r="CD13" s="1">
        <v>224</v>
      </c>
      <c r="CE13" s="1"/>
      <c r="CF13" s="1">
        <v>460</v>
      </c>
      <c r="CG13" s="1"/>
      <c r="CH13" s="1">
        <v>0</v>
      </c>
      <c r="CI13" s="1">
        <v>0</v>
      </c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>
        <v>844</v>
      </c>
      <c r="DD13" s="1"/>
      <c r="DE13" s="1"/>
      <c r="DF13" s="1"/>
      <c r="DG13" s="1">
        <v>850</v>
      </c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</row>
    <row r="14" spans="1:122" ht="14.25">
      <c r="A14" s="11" t="s">
        <v>27</v>
      </c>
      <c r="B14" s="27"/>
      <c r="C14" s="1"/>
      <c r="D14" s="1">
        <v>303</v>
      </c>
      <c r="E14" s="1"/>
      <c r="F14" s="1">
        <v>0</v>
      </c>
      <c r="G14" s="1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108</v>
      </c>
      <c r="AB14" s="1"/>
      <c r="AC14" s="1"/>
      <c r="AD14" s="1"/>
      <c r="AE14" s="1">
        <v>152</v>
      </c>
      <c r="AF14" s="1"/>
      <c r="AG14" s="1">
        <v>154</v>
      </c>
      <c r="AH14" s="1">
        <v>0</v>
      </c>
      <c r="AI14" s="1">
        <v>166</v>
      </c>
      <c r="AJ14" s="1">
        <v>147</v>
      </c>
      <c r="AK14" s="1">
        <v>144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>
        <v>167</v>
      </c>
      <c r="BP14" s="1"/>
      <c r="BQ14" s="1"/>
      <c r="BR14" s="1"/>
      <c r="BS14" s="1">
        <v>251</v>
      </c>
      <c r="BT14" s="1"/>
      <c r="BU14" s="1"/>
      <c r="BV14" s="1"/>
      <c r="BW14" s="1"/>
      <c r="BX14" s="1"/>
      <c r="BY14" s="1"/>
      <c r="BZ14" s="1">
        <v>161</v>
      </c>
      <c r="CA14" s="1">
        <v>0</v>
      </c>
      <c r="CB14" s="1">
        <v>108</v>
      </c>
      <c r="CC14" s="1">
        <v>66</v>
      </c>
      <c r="CD14" s="1">
        <v>103</v>
      </c>
      <c r="CE14" s="1"/>
      <c r="CF14" s="1">
        <v>294</v>
      </c>
      <c r="CG14" s="1"/>
      <c r="CH14" s="1">
        <v>0</v>
      </c>
      <c r="CI14" s="1">
        <v>0</v>
      </c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>
        <v>656</v>
      </c>
      <c r="DD14" s="1"/>
      <c r="DE14" s="1"/>
      <c r="DF14" s="1"/>
      <c r="DG14" s="1">
        <v>502</v>
      </c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pans="1:122" ht="14.25">
      <c r="A15" s="11" t="s">
        <v>28</v>
      </c>
      <c r="B15" s="27"/>
      <c r="C15" s="1"/>
      <c r="D15" s="1">
        <v>313</v>
      </c>
      <c r="E15" s="1"/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110</v>
      </c>
      <c r="AB15" s="1"/>
      <c r="AC15" s="1"/>
      <c r="AD15" s="1"/>
      <c r="AE15" s="1">
        <v>121</v>
      </c>
      <c r="AF15" s="1"/>
      <c r="AG15" s="1">
        <v>284</v>
      </c>
      <c r="AH15" s="1">
        <v>0</v>
      </c>
      <c r="AI15" s="1">
        <v>770</v>
      </c>
      <c r="AJ15" s="1">
        <v>363</v>
      </c>
      <c r="AK15" s="1">
        <v>404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>
        <v>203</v>
      </c>
      <c r="BP15" s="1"/>
      <c r="BQ15" s="1"/>
      <c r="BR15" s="1"/>
      <c r="BS15" s="1">
        <v>373</v>
      </c>
      <c r="BT15" s="1"/>
      <c r="BU15" s="1"/>
      <c r="BV15" s="1"/>
      <c r="BW15" s="1"/>
      <c r="BX15" s="1"/>
      <c r="BY15" s="1"/>
      <c r="BZ15" s="1">
        <v>115</v>
      </c>
      <c r="CA15" s="1">
        <v>0</v>
      </c>
      <c r="CB15" s="1">
        <v>233</v>
      </c>
      <c r="CC15" s="1">
        <v>127</v>
      </c>
      <c r="CD15" s="1">
        <v>274</v>
      </c>
      <c r="CE15" s="1"/>
      <c r="CF15" s="1">
        <v>459</v>
      </c>
      <c r="CG15" s="1"/>
      <c r="CH15" s="1">
        <v>0</v>
      </c>
      <c r="CI15" s="1">
        <v>0</v>
      </c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>
        <v>635</v>
      </c>
      <c r="DD15" s="1"/>
      <c r="DE15" s="1"/>
      <c r="DF15" s="1"/>
      <c r="DG15" s="1">
        <v>511</v>
      </c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pans="1:122" ht="14.25">
      <c r="A16" s="11" t="s">
        <v>29</v>
      </c>
      <c r="B16" s="2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12</v>
      </c>
      <c r="AB16" s="1"/>
      <c r="AC16" s="1"/>
      <c r="AD16" s="1"/>
      <c r="AE16" s="1">
        <v>160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>
        <v>89</v>
      </c>
      <c r="BP16" s="1"/>
      <c r="BQ16" s="1"/>
      <c r="BR16" s="1"/>
      <c r="BS16" s="1">
        <v>145</v>
      </c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>
        <v>192</v>
      </c>
      <c r="DD16" s="1"/>
      <c r="DE16" s="1"/>
      <c r="DF16" s="1"/>
      <c r="DG16" s="1">
        <v>186</v>
      </c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pans="1:122" ht="14.25">
      <c r="A17" s="11" t="s">
        <v>30</v>
      </c>
      <c r="B17" s="27"/>
      <c r="C17" s="1"/>
      <c r="D17" s="1">
        <v>394</v>
      </c>
      <c r="E17" s="1"/>
      <c r="F17" s="1">
        <v>0</v>
      </c>
      <c r="G17" s="1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320</v>
      </c>
      <c r="AB17" s="1"/>
      <c r="AC17" s="1"/>
      <c r="AD17" s="1"/>
      <c r="AE17" s="1">
        <v>341</v>
      </c>
      <c r="AF17" s="1"/>
      <c r="AG17" s="1">
        <v>377</v>
      </c>
      <c r="AH17" s="1">
        <v>0</v>
      </c>
      <c r="AI17" s="1">
        <v>339</v>
      </c>
      <c r="AJ17" s="1">
        <v>376</v>
      </c>
      <c r="AK17" s="1">
        <v>351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>
        <v>94</v>
      </c>
      <c r="BP17" s="1"/>
      <c r="BQ17" s="1"/>
      <c r="BR17" s="1"/>
      <c r="BS17" s="1">
        <v>403</v>
      </c>
      <c r="BT17" s="1"/>
      <c r="BU17" s="1"/>
      <c r="BV17" s="1"/>
      <c r="BW17" s="1"/>
      <c r="BX17" s="1"/>
      <c r="BY17" s="1"/>
      <c r="BZ17" s="1">
        <v>129</v>
      </c>
      <c r="CA17" s="1">
        <v>0</v>
      </c>
      <c r="CB17" s="1">
        <v>131</v>
      </c>
      <c r="CC17" s="1">
        <v>124</v>
      </c>
      <c r="CD17" s="1">
        <v>238</v>
      </c>
      <c r="CE17" s="1"/>
      <c r="CF17" s="1">
        <v>423</v>
      </c>
      <c r="CG17" s="1"/>
      <c r="CH17" s="1">
        <v>0</v>
      </c>
      <c r="CI17" s="1">
        <v>0</v>
      </c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>
        <v>480</v>
      </c>
      <c r="DD17" s="1"/>
      <c r="DE17" s="1"/>
      <c r="DF17" s="1"/>
      <c r="DG17" s="1">
        <v>420</v>
      </c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</row>
    <row r="18" spans="1:122" ht="14.25">
      <c r="A18" s="11" t="s">
        <v>31</v>
      </c>
      <c r="B18" s="27"/>
      <c r="C18" s="1"/>
      <c r="D18" s="1">
        <v>208</v>
      </c>
      <c r="E18" s="1"/>
      <c r="F18" s="1">
        <v>0</v>
      </c>
      <c r="G18" s="1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160</v>
      </c>
      <c r="AB18" s="1"/>
      <c r="AC18" s="1"/>
      <c r="AD18" s="1"/>
      <c r="AE18" s="1">
        <v>160</v>
      </c>
      <c r="AF18" s="1"/>
      <c r="AG18" s="1">
        <v>209</v>
      </c>
      <c r="AH18" s="1">
        <v>0</v>
      </c>
      <c r="AI18" s="1">
        <v>189</v>
      </c>
      <c r="AJ18" s="1">
        <v>239</v>
      </c>
      <c r="AK18" s="1">
        <v>236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>
        <v>105</v>
      </c>
      <c r="BP18" s="1"/>
      <c r="BQ18" s="1"/>
      <c r="BR18" s="1"/>
      <c r="BS18" s="1">
        <v>162</v>
      </c>
      <c r="BT18" s="1"/>
      <c r="BU18" s="1"/>
      <c r="BV18" s="1"/>
      <c r="BW18" s="1"/>
      <c r="BX18" s="1"/>
      <c r="BY18" s="1"/>
      <c r="BZ18" s="1">
        <v>102</v>
      </c>
      <c r="CA18" s="1">
        <v>0</v>
      </c>
      <c r="CB18" s="1">
        <v>75</v>
      </c>
      <c r="CC18" s="1">
        <v>54</v>
      </c>
      <c r="CD18" s="1">
        <v>115</v>
      </c>
      <c r="CE18" s="1"/>
      <c r="CF18" s="1">
        <v>176</v>
      </c>
      <c r="CG18" s="1"/>
      <c r="CH18" s="1">
        <v>0</v>
      </c>
      <c r="CI18" s="1">
        <v>0</v>
      </c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>
        <v>420</v>
      </c>
      <c r="DD18" s="1"/>
      <c r="DE18" s="1"/>
      <c r="DF18" s="1"/>
      <c r="DG18" s="1">
        <v>614</v>
      </c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</row>
    <row r="19" spans="1:122" ht="14.25">
      <c r="A19" s="11" t="s">
        <v>32</v>
      </c>
      <c r="B19" s="27"/>
      <c r="C19" s="1"/>
      <c r="D19" s="1">
        <v>155</v>
      </c>
      <c r="E19" s="1"/>
      <c r="F19" s="1">
        <v>0</v>
      </c>
      <c r="G19" s="1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42</v>
      </c>
      <c r="AB19" s="1"/>
      <c r="AC19" s="1"/>
      <c r="AD19" s="1"/>
      <c r="AE19" s="1">
        <v>231</v>
      </c>
      <c r="AF19" s="1"/>
      <c r="AG19" s="1">
        <v>271</v>
      </c>
      <c r="AH19" s="1">
        <v>0</v>
      </c>
      <c r="AI19" s="1">
        <v>255</v>
      </c>
      <c r="AJ19" s="1">
        <v>285</v>
      </c>
      <c r="AK19" s="1">
        <v>271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>
        <v>4</v>
      </c>
      <c r="BP19" s="1"/>
      <c r="BQ19" s="1"/>
      <c r="BR19" s="1"/>
      <c r="BS19" s="1">
        <v>78</v>
      </c>
      <c r="BT19" s="1"/>
      <c r="BU19" s="1"/>
      <c r="BV19" s="1"/>
      <c r="BW19" s="1"/>
      <c r="BX19" s="1"/>
      <c r="BY19" s="1"/>
      <c r="BZ19" s="1">
        <v>106</v>
      </c>
      <c r="CA19" s="1">
        <v>0</v>
      </c>
      <c r="CB19" s="1">
        <v>67</v>
      </c>
      <c r="CC19" s="1">
        <v>51</v>
      </c>
      <c r="CD19" s="1">
        <v>90</v>
      </c>
      <c r="CE19" s="1"/>
      <c r="CF19" s="1">
        <v>153</v>
      </c>
      <c r="CG19" s="1"/>
      <c r="CH19" s="1">
        <v>0</v>
      </c>
      <c r="CI19" s="1">
        <v>0</v>
      </c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>
        <v>399</v>
      </c>
      <c r="DD19" s="1"/>
      <c r="DE19" s="1"/>
      <c r="DF19" s="1"/>
      <c r="DG19" s="1">
        <v>709</v>
      </c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</row>
    <row r="20" spans="1:122" ht="14.25">
      <c r="A20" s="11" t="s">
        <v>33</v>
      </c>
      <c r="B20" s="27"/>
      <c r="C20" s="1"/>
      <c r="D20" s="1">
        <v>215</v>
      </c>
      <c r="E20" s="1"/>
      <c r="F20" s="1">
        <v>0</v>
      </c>
      <c r="G20" s="1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109</v>
      </c>
      <c r="AB20" s="1"/>
      <c r="AC20" s="1"/>
      <c r="AD20" s="1"/>
      <c r="AE20" s="1">
        <v>120</v>
      </c>
      <c r="AF20" s="1"/>
      <c r="AG20" s="1">
        <v>221</v>
      </c>
      <c r="AH20" s="1">
        <v>0</v>
      </c>
      <c r="AI20" s="1">
        <v>234</v>
      </c>
      <c r="AJ20" s="1">
        <v>218</v>
      </c>
      <c r="AK20" s="1">
        <v>230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>
        <v>67</v>
      </c>
      <c r="BP20" s="1"/>
      <c r="BQ20" s="1"/>
      <c r="BR20" s="1"/>
      <c r="BS20" s="1">
        <v>108</v>
      </c>
      <c r="BT20" s="1"/>
      <c r="BU20" s="1"/>
      <c r="BV20" s="1"/>
      <c r="BW20" s="1"/>
      <c r="BX20" s="1"/>
      <c r="BY20" s="1"/>
      <c r="BZ20" s="1">
        <v>67</v>
      </c>
      <c r="CA20" s="1">
        <v>0</v>
      </c>
      <c r="CB20" s="1">
        <v>25</v>
      </c>
      <c r="CC20" s="1">
        <v>18</v>
      </c>
      <c r="CD20" s="1">
        <v>26</v>
      </c>
      <c r="CE20" s="1"/>
      <c r="CF20" s="1">
        <v>87</v>
      </c>
      <c r="CG20" s="1"/>
      <c r="CH20" s="1">
        <v>0</v>
      </c>
      <c r="CI20" s="1">
        <v>0</v>
      </c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>
        <v>78</v>
      </c>
      <c r="DD20" s="1"/>
      <c r="DE20" s="1"/>
      <c r="DF20" s="1"/>
      <c r="DG20" s="1">
        <v>95</v>
      </c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</row>
    <row r="21" spans="1:122" ht="14.25">
      <c r="A21" s="11" t="s">
        <v>34</v>
      </c>
      <c r="B21" s="27"/>
      <c r="C21" s="1"/>
      <c r="D21" s="1">
        <v>195</v>
      </c>
      <c r="E21" s="1"/>
      <c r="F21" s="1">
        <v>0</v>
      </c>
      <c r="G21" s="1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82</v>
      </c>
      <c r="AB21" s="1"/>
      <c r="AC21" s="1"/>
      <c r="AD21" s="1"/>
      <c r="AE21" s="1">
        <v>57</v>
      </c>
      <c r="AF21" s="1"/>
      <c r="AG21" s="1">
        <v>64</v>
      </c>
      <c r="AH21" s="1">
        <v>0</v>
      </c>
      <c r="AI21" s="1">
        <v>74</v>
      </c>
      <c r="AJ21" s="1">
        <v>71</v>
      </c>
      <c r="AK21" s="1">
        <v>98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>
        <v>9</v>
      </c>
      <c r="BP21" s="1"/>
      <c r="BQ21" s="1"/>
      <c r="BR21" s="1"/>
      <c r="BS21" s="1">
        <v>0</v>
      </c>
      <c r="BT21" s="1"/>
      <c r="BU21" s="1"/>
      <c r="BV21" s="1"/>
      <c r="BW21" s="1"/>
      <c r="BX21" s="1"/>
      <c r="BY21" s="1"/>
      <c r="BZ21" s="1">
        <v>64</v>
      </c>
      <c r="CA21" s="1">
        <v>0</v>
      </c>
      <c r="CB21" s="1">
        <v>17</v>
      </c>
      <c r="CC21" s="1">
        <v>37</v>
      </c>
      <c r="CD21" s="1">
        <v>50</v>
      </c>
      <c r="CE21" s="1"/>
      <c r="CF21" s="1">
        <v>195</v>
      </c>
      <c r="CG21" s="1"/>
      <c r="CH21" s="1">
        <v>0</v>
      </c>
      <c r="CI21" s="1">
        <v>0</v>
      </c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>
        <v>121</v>
      </c>
      <c r="DD21" s="1"/>
      <c r="DE21" s="1"/>
      <c r="DF21" s="1"/>
      <c r="DG21" s="1">
        <v>126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</row>
    <row r="22" spans="1:122" ht="14.25">
      <c r="A22" s="11" t="s">
        <v>35</v>
      </c>
      <c r="B22" s="27"/>
      <c r="C22" s="1"/>
      <c r="D22" s="1">
        <v>215</v>
      </c>
      <c r="E22" s="1"/>
      <c r="F22" s="1">
        <v>0</v>
      </c>
      <c r="G22" s="1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57</v>
      </c>
      <c r="AB22" s="1"/>
      <c r="AC22" s="1"/>
      <c r="AD22" s="1"/>
      <c r="AE22" s="1">
        <v>122</v>
      </c>
      <c r="AF22" s="1"/>
      <c r="AG22" s="1">
        <v>294</v>
      </c>
      <c r="AH22" s="1">
        <v>0</v>
      </c>
      <c r="AI22" s="1">
        <v>273</v>
      </c>
      <c r="AJ22" s="1">
        <v>223</v>
      </c>
      <c r="AK22" s="1">
        <v>224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>
        <v>185</v>
      </c>
      <c r="BP22" s="1"/>
      <c r="BQ22" s="1"/>
      <c r="BR22" s="1"/>
      <c r="BS22" s="1">
        <v>80</v>
      </c>
      <c r="BT22" s="1"/>
      <c r="BU22" s="1"/>
      <c r="BV22" s="1"/>
      <c r="BW22" s="1"/>
      <c r="BX22" s="1"/>
      <c r="BY22" s="1"/>
      <c r="BZ22" s="1">
        <v>62</v>
      </c>
      <c r="CA22" s="1">
        <v>0</v>
      </c>
      <c r="CB22" s="1">
        <v>53</v>
      </c>
      <c r="CC22" s="1">
        <v>13</v>
      </c>
      <c r="CD22" s="1">
        <v>15</v>
      </c>
      <c r="CE22" s="1"/>
      <c r="CF22" s="1">
        <v>73</v>
      </c>
      <c r="CG22" s="1"/>
      <c r="CH22" s="1">
        <v>0</v>
      </c>
      <c r="CI22" s="1">
        <v>0</v>
      </c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>
        <v>330</v>
      </c>
      <c r="DD22" s="1"/>
      <c r="DE22" s="1"/>
      <c r="DF22" s="1"/>
      <c r="DG22" s="1">
        <v>325</v>
      </c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</row>
    <row r="23" spans="1:122" ht="14.25">
      <c r="A23" s="11" t="s">
        <v>36</v>
      </c>
      <c r="B23" s="27"/>
      <c r="C23" s="1"/>
      <c r="D23" s="1">
        <v>210</v>
      </c>
      <c r="E23" s="1"/>
      <c r="F23" s="1">
        <v>0</v>
      </c>
      <c r="G23" s="1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282</v>
      </c>
      <c r="AB23" s="1"/>
      <c r="AC23" s="1"/>
      <c r="AD23" s="1"/>
      <c r="AE23" s="1">
        <v>43</v>
      </c>
      <c r="AF23" s="1"/>
      <c r="AG23" s="1">
        <v>182</v>
      </c>
      <c r="AH23" s="1">
        <v>0</v>
      </c>
      <c r="AI23" s="1">
        <v>180</v>
      </c>
      <c r="AJ23" s="1">
        <v>238</v>
      </c>
      <c r="AK23" s="1">
        <v>208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>
        <v>78</v>
      </c>
      <c r="BP23" s="1"/>
      <c r="BQ23" s="1"/>
      <c r="BR23" s="1"/>
      <c r="BS23" s="1">
        <v>26</v>
      </c>
      <c r="BT23" s="1"/>
      <c r="BU23" s="1"/>
      <c r="BV23" s="1"/>
      <c r="BW23" s="1"/>
      <c r="BX23" s="1"/>
      <c r="BY23" s="1"/>
      <c r="BZ23" s="1">
        <v>41</v>
      </c>
      <c r="CA23" s="1">
        <v>0</v>
      </c>
      <c r="CB23" s="1">
        <v>36</v>
      </c>
      <c r="CC23" s="1">
        <v>41</v>
      </c>
      <c r="CD23" s="1">
        <v>64</v>
      </c>
      <c r="CE23" s="1"/>
      <c r="CF23" s="1">
        <v>63</v>
      </c>
      <c r="CG23" s="1"/>
      <c r="CH23" s="1">
        <v>0</v>
      </c>
      <c r="CI23" s="1">
        <v>0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>
        <v>96</v>
      </c>
      <c r="DD23" s="1"/>
      <c r="DE23" s="1"/>
      <c r="DF23" s="1"/>
      <c r="DG23" s="1">
        <v>109</v>
      </c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</row>
    <row r="24" spans="1:122" ht="14.25">
      <c r="A24" s="11" t="s">
        <v>37</v>
      </c>
      <c r="B24" s="27"/>
      <c r="C24" s="1"/>
      <c r="D24" s="1">
        <v>46</v>
      </c>
      <c r="E24" s="1"/>
      <c r="F24" s="1">
        <v>0</v>
      </c>
      <c r="G24" s="1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32</v>
      </c>
      <c r="AB24" s="1"/>
      <c r="AC24" s="1"/>
      <c r="AD24" s="1"/>
      <c r="AE24" s="1">
        <v>47</v>
      </c>
      <c r="AF24" s="1"/>
      <c r="AG24" s="1">
        <v>45</v>
      </c>
      <c r="AH24" s="1">
        <v>0</v>
      </c>
      <c r="AI24" s="1">
        <v>44</v>
      </c>
      <c r="AJ24" s="1">
        <v>46</v>
      </c>
      <c r="AK24" s="1">
        <v>75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>
        <v>8</v>
      </c>
      <c r="BP24" s="1"/>
      <c r="BQ24" s="1"/>
      <c r="BR24" s="1"/>
      <c r="BS24" s="1">
        <v>52</v>
      </c>
      <c r="BT24" s="1"/>
      <c r="BU24" s="1"/>
      <c r="BV24" s="1"/>
      <c r="BW24" s="1"/>
      <c r="BX24" s="1"/>
      <c r="BY24" s="1"/>
      <c r="BZ24" s="1">
        <v>20</v>
      </c>
      <c r="CA24" s="1">
        <v>0</v>
      </c>
      <c r="CB24" s="1">
        <v>4</v>
      </c>
      <c r="CC24" s="1">
        <v>28</v>
      </c>
      <c r="CD24" s="1">
        <v>34</v>
      </c>
      <c r="CE24" s="1"/>
      <c r="CF24" s="1">
        <v>47</v>
      </c>
      <c r="CG24" s="1"/>
      <c r="CH24" s="1">
        <v>0</v>
      </c>
      <c r="CI24" s="1">
        <v>0</v>
      </c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>
        <v>165</v>
      </c>
      <c r="DD24" s="1"/>
      <c r="DE24" s="1"/>
      <c r="DF24" s="1"/>
      <c r="DG24" s="1">
        <v>151</v>
      </c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pans="1:122" ht="14.25">
      <c r="A25" s="11" t="s">
        <v>38</v>
      </c>
      <c r="B25" s="27"/>
      <c r="C25" s="1"/>
      <c r="D25" s="1">
        <v>149</v>
      </c>
      <c r="E25" s="1"/>
      <c r="F25" s="1">
        <v>0</v>
      </c>
      <c r="G25" s="1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35</v>
      </c>
      <c r="AB25" s="1"/>
      <c r="AC25" s="1"/>
      <c r="AD25" s="1"/>
      <c r="AE25" s="1">
        <v>27</v>
      </c>
      <c r="AF25" s="1"/>
      <c r="AG25" s="1">
        <v>94</v>
      </c>
      <c r="AH25" s="1">
        <v>0</v>
      </c>
      <c r="AI25" s="1">
        <v>72</v>
      </c>
      <c r="AJ25" s="1">
        <v>218</v>
      </c>
      <c r="AK25" s="1">
        <v>233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>
        <v>20</v>
      </c>
      <c r="BP25" s="1"/>
      <c r="BQ25" s="1"/>
      <c r="BR25" s="1"/>
      <c r="BS25" s="1">
        <v>21</v>
      </c>
      <c r="BT25" s="1"/>
      <c r="BU25" s="1"/>
      <c r="BV25" s="1"/>
      <c r="BW25" s="1"/>
      <c r="BX25" s="1"/>
      <c r="BY25" s="1"/>
      <c r="BZ25" s="1">
        <v>106</v>
      </c>
      <c r="CA25" s="1">
        <v>0</v>
      </c>
      <c r="CB25" s="1">
        <v>54</v>
      </c>
      <c r="CC25" s="1">
        <v>116</v>
      </c>
      <c r="CD25" s="1">
        <v>230</v>
      </c>
      <c r="CE25" s="1"/>
      <c r="CF25" s="1">
        <v>160</v>
      </c>
      <c r="CG25" s="1"/>
      <c r="CH25" s="1">
        <v>0</v>
      </c>
      <c r="CI25" s="1">
        <v>0</v>
      </c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>
        <v>494</v>
      </c>
      <c r="DD25" s="1"/>
      <c r="DE25" s="1"/>
      <c r="DF25" s="1"/>
      <c r="DG25" s="1">
        <v>566</v>
      </c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</row>
    <row r="26" spans="1:122" ht="14.25">
      <c r="A26" s="11" t="s">
        <v>39</v>
      </c>
      <c r="B26" s="27"/>
      <c r="C26" s="1"/>
      <c r="D26" s="1">
        <v>61</v>
      </c>
      <c r="E26" s="1"/>
      <c r="F26" s="1">
        <v>0</v>
      </c>
      <c r="G26" s="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51</v>
      </c>
      <c r="AB26" s="1"/>
      <c r="AC26" s="1"/>
      <c r="AD26" s="1"/>
      <c r="AE26" s="1">
        <v>61</v>
      </c>
      <c r="AF26" s="1"/>
      <c r="AG26" s="1">
        <v>62</v>
      </c>
      <c r="AH26" s="1">
        <v>0</v>
      </c>
      <c r="AI26" s="1">
        <v>64</v>
      </c>
      <c r="AJ26" s="1">
        <v>65</v>
      </c>
      <c r="AK26" s="1">
        <v>69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>
        <v>98</v>
      </c>
      <c r="BP26" s="1"/>
      <c r="BQ26" s="1"/>
      <c r="BR26" s="1"/>
      <c r="BS26" s="1">
        <v>99</v>
      </c>
      <c r="BT26" s="1"/>
      <c r="BU26" s="1"/>
      <c r="BV26" s="1"/>
      <c r="BW26" s="1"/>
      <c r="BX26" s="1"/>
      <c r="BY26" s="1"/>
      <c r="BZ26" s="1">
        <v>60</v>
      </c>
      <c r="CA26" s="1">
        <v>0</v>
      </c>
      <c r="CB26" s="1">
        <v>43</v>
      </c>
      <c r="CC26" s="1">
        <v>29</v>
      </c>
      <c r="CD26" s="1">
        <v>55</v>
      </c>
      <c r="CE26" s="1"/>
      <c r="CF26" s="1">
        <v>88</v>
      </c>
      <c r="CG26" s="1"/>
      <c r="CH26" s="1">
        <v>0</v>
      </c>
      <c r="CI26" s="1">
        <v>0</v>
      </c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>
        <v>444</v>
      </c>
      <c r="DD26" s="1"/>
      <c r="DE26" s="1"/>
      <c r="DF26" s="1"/>
      <c r="DG26" s="1">
        <v>444</v>
      </c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</row>
    <row r="27" spans="1:122" ht="14.25">
      <c r="A27" s="11" t="s">
        <v>40</v>
      </c>
      <c r="B27" s="27"/>
      <c r="C27" s="1"/>
      <c r="D27" s="1">
        <v>125</v>
      </c>
      <c r="E27" s="1"/>
      <c r="F27" s="1">
        <v>0</v>
      </c>
      <c r="G27" s="1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51</v>
      </c>
      <c r="AB27" s="1"/>
      <c r="AC27" s="1"/>
      <c r="AD27" s="1"/>
      <c r="AE27" s="1">
        <v>120</v>
      </c>
      <c r="AF27" s="1"/>
      <c r="AG27" s="1">
        <v>66</v>
      </c>
      <c r="AH27" s="1">
        <v>0</v>
      </c>
      <c r="AI27" s="1">
        <v>66</v>
      </c>
      <c r="AJ27" s="1">
        <v>106</v>
      </c>
      <c r="AK27" s="1">
        <v>86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>
        <v>27</v>
      </c>
      <c r="BP27" s="1"/>
      <c r="BQ27" s="1"/>
      <c r="BR27" s="1"/>
      <c r="BS27" s="1">
        <v>50</v>
      </c>
      <c r="BT27" s="1"/>
      <c r="BU27" s="1"/>
      <c r="BV27" s="1"/>
      <c r="BW27" s="1"/>
      <c r="BX27" s="1"/>
      <c r="BY27" s="1"/>
      <c r="BZ27" s="1">
        <v>51</v>
      </c>
      <c r="CA27" s="1">
        <v>0</v>
      </c>
      <c r="CB27" s="1">
        <v>34</v>
      </c>
      <c r="CC27" s="1">
        <v>18</v>
      </c>
      <c r="CD27" s="1">
        <v>27</v>
      </c>
      <c r="CE27" s="1"/>
      <c r="CF27" s="1">
        <v>76</v>
      </c>
      <c r="CG27" s="1"/>
      <c r="CH27" s="1">
        <v>0</v>
      </c>
      <c r="CI27" s="1">
        <v>0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>
        <v>808</v>
      </c>
      <c r="DD27" s="1"/>
      <c r="DE27" s="1"/>
      <c r="DF27" s="1"/>
      <c r="DG27" s="1">
        <v>701</v>
      </c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 ht="14.25">
      <c r="A28" s="11" t="s">
        <v>41</v>
      </c>
      <c r="B28" s="27"/>
      <c r="C28" s="1"/>
      <c r="D28" s="1">
        <v>160</v>
      </c>
      <c r="E28" s="1"/>
      <c r="F28" s="1">
        <v>0</v>
      </c>
      <c r="G28" s="1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86</v>
      </c>
      <c r="AB28" s="1"/>
      <c r="AC28" s="1"/>
      <c r="AD28" s="1"/>
      <c r="AE28" s="1">
        <v>76</v>
      </c>
      <c r="AF28" s="1"/>
      <c r="AG28" s="1">
        <v>137</v>
      </c>
      <c r="AH28" s="1">
        <v>0</v>
      </c>
      <c r="AI28" s="1">
        <v>115</v>
      </c>
      <c r="AJ28" s="1">
        <v>170</v>
      </c>
      <c r="AK28" s="1">
        <v>180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>
        <v>173</v>
      </c>
      <c r="BP28" s="1"/>
      <c r="BQ28" s="1"/>
      <c r="BR28" s="1"/>
      <c r="BS28" s="1">
        <v>97</v>
      </c>
      <c r="BT28" s="1"/>
      <c r="BU28" s="1"/>
      <c r="BV28" s="1"/>
      <c r="BW28" s="1"/>
      <c r="BX28" s="1"/>
      <c r="BY28" s="1"/>
      <c r="BZ28" s="1">
        <v>105</v>
      </c>
      <c r="CA28" s="1">
        <v>0</v>
      </c>
      <c r="CB28" s="1">
        <v>60</v>
      </c>
      <c r="CC28" s="1">
        <v>14</v>
      </c>
      <c r="CD28" s="1">
        <v>25</v>
      </c>
      <c r="CE28" s="1"/>
      <c r="CF28" s="1">
        <v>135</v>
      </c>
      <c r="CG28" s="1"/>
      <c r="CH28" s="1">
        <v>0</v>
      </c>
      <c r="CI28" s="1">
        <v>0</v>
      </c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>
        <v>509</v>
      </c>
      <c r="DD28" s="1"/>
      <c r="DE28" s="1"/>
      <c r="DF28" s="1"/>
      <c r="DG28" s="1">
        <v>456</v>
      </c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 ht="14.25">
      <c r="A29" s="11" t="s">
        <v>42</v>
      </c>
      <c r="B29" s="27"/>
      <c r="C29" s="1"/>
      <c r="D29" s="1">
        <v>133</v>
      </c>
      <c r="E29" s="1"/>
      <c r="F29" s="1">
        <v>0</v>
      </c>
      <c r="G29" s="1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141</v>
      </c>
      <c r="AB29" s="1"/>
      <c r="AC29" s="1"/>
      <c r="AD29" s="1"/>
      <c r="AE29" s="1">
        <v>146</v>
      </c>
      <c r="AF29" s="1"/>
      <c r="AG29" s="1">
        <v>148</v>
      </c>
      <c r="AH29" s="1">
        <v>0</v>
      </c>
      <c r="AI29" s="1">
        <v>158</v>
      </c>
      <c r="AJ29" s="1">
        <v>125</v>
      </c>
      <c r="AK29" s="1">
        <v>115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>
        <v>43</v>
      </c>
      <c r="BP29" s="1"/>
      <c r="BQ29" s="1"/>
      <c r="BR29" s="1"/>
      <c r="BS29" s="1">
        <v>39</v>
      </c>
      <c r="BT29" s="1"/>
      <c r="BU29" s="1"/>
      <c r="BV29" s="1"/>
      <c r="BW29" s="1"/>
      <c r="BX29" s="1"/>
      <c r="BY29" s="1"/>
      <c r="BZ29" s="1">
        <v>107</v>
      </c>
      <c r="CA29" s="1">
        <v>0</v>
      </c>
      <c r="CB29" s="1">
        <v>75</v>
      </c>
      <c r="CC29" s="1">
        <v>38</v>
      </c>
      <c r="CD29" s="1">
        <v>59</v>
      </c>
      <c r="CE29" s="1"/>
      <c r="CF29" s="1">
        <v>134</v>
      </c>
      <c r="CG29" s="1"/>
      <c r="CH29" s="1">
        <v>0</v>
      </c>
      <c r="CI29" s="1">
        <v>0</v>
      </c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>
        <v>131</v>
      </c>
      <c r="DD29" s="1"/>
      <c r="DE29" s="1"/>
      <c r="DF29" s="1"/>
      <c r="DG29" s="1">
        <v>128</v>
      </c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</row>
    <row r="30" spans="1:122" ht="14.25">
      <c r="A30" s="11" t="s">
        <v>43</v>
      </c>
      <c r="B30" s="27"/>
      <c r="C30" s="1"/>
      <c r="D30" s="1">
        <v>167</v>
      </c>
      <c r="E30" s="1"/>
      <c r="F30" s="1">
        <v>0</v>
      </c>
      <c r="G30" s="1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83</v>
      </c>
      <c r="AB30" s="1"/>
      <c r="AC30" s="1"/>
      <c r="AD30" s="1"/>
      <c r="AE30" s="1">
        <v>100</v>
      </c>
      <c r="AF30" s="1"/>
      <c r="AG30" s="1">
        <v>132</v>
      </c>
      <c r="AH30" s="1">
        <v>0</v>
      </c>
      <c r="AI30" s="1">
        <v>187</v>
      </c>
      <c r="AJ30" s="1">
        <v>221</v>
      </c>
      <c r="AK30" s="1">
        <v>228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>
        <v>9</v>
      </c>
      <c r="BP30" s="1"/>
      <c r="BQ30" s="1"/>
      <c r="BR30" s="1"/>
      <c r="BS30" s="1">
        <v>39</v>
      </c>
      <c r="BT30" s="1"/>
      <c r="BU30" s="1"/>
      <c r="BV30" s="1"/>
      <c r="BW30" s="1"/>
      <c r="BX30" s="1"/>
      <c r="BY30" s="1"/>
      <c r="BZ30" s="1">
        <v>154</v>
      </c>
      <c r="CA30" s="1">
        <v>0</v>
      </c>
      <c r="CB30" s="1">
        <v>81</v>
      </c>
      <c r="CC30" s="1">
        <v>88</v>
      </c>
      <c r="CD30" s="1">
        <v>144</v>
      </c>
      <c r="CE30" s="1"/>
      <c r="CF30" s="1">
        <v>217</v>
      </c>
      <c r="CG30" s="1"/>
      <c r="CH30" s="1">
        <v>0</v>
      </c>
      <c r="CI30" s="1">
        <v>0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>
        <v>352</v>
      </c>
      <c r="DD30" s="1"/>
      <c r="DE30" s="1"/>
      <c r="DF30" s="1"/>
      <c r="DG30" s="1">
        <v>343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</row>
    <row r="31" spans="1:122" ht="14.25">
      <c r="A31" s="11" t="s">
        <v>44</v>
      </c>
      <c r="B31" s="27"/>
      <c r="C31" s="1"/>
      <c r="D31" s="1">
        <v>103</v>
      </c>
      <c r="E31" s="1"/>
      <c r="F31" s="1">
        <v>0</v>
      </c>
      <c r="G31" s="1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37</v>
      </c>
      <c r="AB31" s="1"/>
      <c r="AC31" s="1"/>
      <c r="AD31" s="1"/>
      <c r="AE31" s="1">
        <v>17</v>
      </c>
      <c r="AF31" s="1"/>
      <c r="AG31" s="1">
        <v>82</v>
      </c>
      <c r="AH31" s="1">
        <v>0</v>
      </c>
      <c r="AI31" s="1">
        <v>79</v>
      </c>
      <c r="AJ31" s="1">
        <v>143</v>
      </c>
      <c r="AK31" s="1">
        <v>165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>
        <v>65</v>
      </c>
      <c r="BP31" s="1"/>
      <c r="BQ31" s="1"/>
      <c r="BR31" s="1"/>
      <c r="BS31" s="1">
        <v>24</v>
      </c>
      <c r="BT31" s="1"/>
      <c r="BU31" s="1"/>
      <c r="BV31" s="1"/>
      <c r="BW31" s="1"/>
      <c r="BX31" s="1"/>
      <c r="BY31" s="1"/>
      <c r="BZ31" s="1">
        <v>57</v>
      </c>
      <c r="CA31" s="1">
        <v>0</v>
      </c>
      <c r="CB31" s="1">
        <v>41</v>
      </c>
      <c r="CC31" s="1">
        <v>85</v>
      </c>
      <c r="CD31" s="1">
        <v>153</v>
      </c>
      <c r="CE31" s="1"/>
      <c r="CF31" s="1">
        <v>57</v>
      </c>
      <c r="CG31" s="1"/>
      <c r="CH31" s="1">
        <v>0</v>
      </c>
      <c r="CI31" s="1">
        <v>0</v>
      </c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>
        <v>353</v>
      </c>
      <c r="DD31" s="1"/>
      <c r="DE31" s="1"/>
      <c r="DF31" s="1"/>
      <c r="DG31" s="1">
        <v>213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</row>
    <row r="32" spans="1:122" ht="14.25">
      <c r="A32" s="11" t="s">
        <v>45</v>
      </c>
      <c r="B32" s="27"/>
      <c r="C32" s="1"/>
      <c r="D32" s="1">
        <v>144</v>
      </c>
      <c r="E32" s="1"/>
      <c r="F32" s="1">
        <v>0</v>
      </c>
      <c r="G32" s="1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23</v>
      </c>
      <c r="AB32" s="1"/>
      <c r="AC32" s="1"/>
      <c r="AD32" s="1"/>
      <c r="AE32" s="1">
        <v>72</v>
      </c>
      <c r="AF32" s="1"/>
      <c r="AG32" s="1">
        <v>133</v>
      </c>
      <c r="AH32" s="1">
        <v>0</v>
      </c>
      <c r="AI32" s="1">
        <v>104</v>
      </c>
      <c r="AJ32" s="1">
        <v>172</v>
      </c>
      <c r="AK32" s="1">
        <v>191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32</v>
      </c>
      <c r="BP32" s="1"/>
      <c r="BQ32" s="1"/>
      <c r="BR32" s="1"/>
      <c r="BS32" s="1">
        <v>135</v>
      </c>
      <c r="BT32" s="1"/>
      <c r="BU32" s="1"/>
      <c r="BV32" s="1"/>
      <c r="BW32" s="1"/>
      <c r="BX32" s="1"/>
      <c r="BY32" s="1"/>
      <c r="BZ32" s="1">
        <v>282</v>
      </c>
      <c r="CA32" s="1">
        <v>0</v>
      </c>
      <c r="CB32" s="1">
        <v>185</v>
      </c>
      <c r="CC32" s="1">
        <v>101</v>
      </c>
      <c r="CD32" s="1">
        <v>180</v>
      </c>
      <c r="CE32" s="1"/>
      <c r="CF32" s="1">
        <v>358</v>
      </c>
      <c r="CG32" s="1"/>
      <c r="CH32" s="1">
        <v>0</v>
      </c>
      <c r="CI32" s="1">
        <v>0</v>
      </c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>
        <v>461</v>
      </c>
      <c r="DD32" s="1"/>
      <c r="DE32" s="1"/>
      <c r="DF32" s="1"/>
      <c r="DG32" s="1">
        <v>430</v>
      </c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</row>
    <row r="33" spans="1:122" ht="14.25">
      <c r="A33" s="11" t="s">
        <v>46</v>
      </c>
      <c r="B33" s="27"/>
      <c r="C33" s="1"/>
      <c r="D33" s="1">
        <v>23</v>
      </c>
      <c r="E33" s="1"/>
      <c r="F33" s="1">
        <v>0</v>
      </c>
      <c r="G33" s="1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22</v>
      </c>
      <c r="AB33" s="1"/>
      <c r="AC33" s="1"/>
      <c r="AD33" s="1"/>
      <c r="AE33" s="1">
        <v>17</v>
      </c>
      <c r="AF33" s="1"/>
      <c r="AG33" s="1">
        <v>23</v>
      </c>
      <c r="AH33" s="1">
        <v>0</v>
      </c>
      <c r="AI33" s="1">
        <v>17</v>
      </c>
      <c r="AJ33" s="1">
        <v>38</v>
      </c>
      <c r="AK33" s="1">
        <v>38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>
        <v>107</v>
      </c>
      <c r="BP33" s="1"/>
      <c r="BQ33" s="1"/>
      <c r="BR33" s="1"/>
      <c r="BS33" s="1">
        <v>151</v>
      </c>
      <c r="BT33" s="1"/>
      <c r="BU33" s="1"/>
      <c r="BV33" s="1"/>
      <c r="BW33" s="1"/>
      <c r="BX33" s="1"/>
      <c r="BY33" s="1"/>
      <c r="BZ33" s="1">
        <v>105</v>
      </c>
      <c r="CA33" s="1">
        <v>0</v>
      </c>
      <c r="CB33" s="1">
        <v>55</v>
      </c>
      <c r="CC33" s="1">
        <v>42</v>
      </c>
      <c r="CD33" s="1">
        <v>89</v>
      </c>
      <c r="CE33" s="1"/>
      <c r="CF33" s="1">
        <v>160</v>
      </c>
      <c r="CG33" s="1"/>
      <c r="CH33" s="1">
        <v>0</v>
      </c>
      <c r="CI33" s="1">
        <v>0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>
        <v>218</v>
      </c>
      <c r="DD33" s="1"/>
      <c r="DE33" s="1"/>
      <c r="DF33" s="1"/>
      <c r="DG33" s="1">
        <v>198</v>
      </c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</row>
    <row r="34" spans="1:122" ht="14.25">
      <c r="A34" s="11" t="s">
        <v>47</v>
      </c>
      <c r="B34" s="27"/>
      <c r="C34" s="1"/>
      <c r="D34" s="1">
        <v>434</v>
      </c>
      <c r="E34" s="1"/>
      <c r="F34" s="1">
        <v>0</v>
      </c>
      <c r="G34" s="1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100</v>
      </c>
      <c r="AB34" s="1"/>
      <c r="AC34" s="1"/>
      <c r="AD34" s="1"/>
      <c r="AE34" s="1">
        <v>100</v>
      </c>
      <c r="AF34" s="1"/>
      <c r="AG34" s="1">
        <v>334</v>
      </c>
      <c r="AH34" s="1">
        <v>0</v>
      </c>
      <c r="AI34" s="1">
        <v>224</v>
      </c>
      <c r="AJ34" s="1">
        <v>398</v>
      </c>
      <c r="AK34" s="1">
        <v>486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>
        <v>466</v>
      </c>
      <c r="BP34" s="1"/>
      <c r="BQ34" s="1"/>
      <c r="BR34" s="1"/>
      <c r="BS34" s="1">
        <v>466</v>
      </c>
      <c r="BT34" s="1"/>
      <c r="BU34" s="1"/>
      <c r="BV34" s="1"/>
      <c r="BW34" s="1"/>
      <c r="BX34" s="1"/>
      <c r="BY34" s="1"/>
      <c r="BZ34" s="1">
        <v>551</v>
      </c>
      <c r="CA34" s="1">
        <v>0</v>
      </c>
      <c r="CB34" s="1">
        <v>260</v>
      </c>
      <c r="CC34" s="1">
        <v>104</v>
      </c>
      <c r="CD34" s="1">
        <v>203</v>
      </c>
      <c r="CE34" s="1"/>
      <c r="CF34" s="1">
        <v>280</v>
      </c>
      <c r="CG34" s="1"/>
      <c r="CH34" s="1">
        <v>0</v>
      </c>
      <c r="CI34" s="1">
        <v>0</v>
      </c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>
        <v>614</v>
      </c>
      <c r="DD34" s="1"/>
      <c r="DE34" s="1"/>
      <c r="DF34" s="1"/>
      <c r="DG34" s="1">
        <v>614</v>
      </c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</row>
    <row r="35" spans="1:122" ht="14.25">
      <c r="A35" s="11" t="s">
        <v>48</v>
      </c>
      <c r="B35" s="27"/>
      <c r="C35" s="1"/>
      <c r="D35" s="1">
        <v>250</v>
      </c>
      <c r="E35" s="1"/>
      <c r="F35" s="1">
        <v>0</v>
      </c>
      <c r="G35" s="1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27</v>
      </c>
      <c r="AB35" s="1"/>
      <c r="AC35" s="1"/>
      <c r="AD35" s="1"/>
      <c r="AE35" s="1">
        <v>66</v>
      </c>
      <c r="AF35" s="1"/>
      <c r="AG35" s="1">
        <v>97</v>
      </c>
      <c r="AH35" s="1">
        <v>0</v>
      </c>
      <c r="AI35" s="1">
        <v>40</v>
      </c>
      <c r="AJ35" s="1">
        <v>242</v>
      </c>
      <c r="AK35" s="1">
        <v>210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>
        <v>12</v>
      </c>
      <c r="BP35" s="1"/>
      <c r="BQ35" s="1"/>
      <c r="BR35" s="1"/>
      <c r="BS35" s="1">
        <v>18</v>
      </c>
      <c r="BT35" s="1"/>
      <c r="BU35" s="1"/>
      <c r="BV35" s="1"/>
      <c r="BW35" s="1"/>
      <c r="BX35" s="1"/>
      <c r="BY35" s="1"/>
      <c r="BZ35" s="1">
        <v>54</v>
      </c>
      <c r="CA35" s="1">
        <v>0</v>
      </c>
      <c r="CB35" s="1">
        <v>53</v>
      </c>
      <c r="CC35" s="1">
        <v>35</v>
      </c>
      <c r="CD35" s="1">
        <v>68</v>
      </c>
      <c r="CE35" s="1"/>
      <c r="CF35" s="1">
        <v>161</v>
      </c>
      <c r="CG35" s="1"/>
      <c r="CH35" s="1">
        <v>0</v>
      </c>
      <c r="CI35" s="1">
        <v>0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>
        <v>638</v>
      </c>
      <c r="DD35" s="1"/>
      <c r="DE35" s="1"/>
      <c r="DF35" s="1"/>
      <c r="DG35" s="1">
        <v>595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4.25">
      <c r="A36" s="11" t="s">
        <v>49</v>
      </c>
      <c r="B36" s="27"/>
      <c r="C36" s="1"/>
      <c r="D36" s="1">
        <v>161</v>
      </c>
      <c r="E36" s="1"/>
      <c r="F36" s="1">
        <v>0</v>
      </c>
      <c r="G36" s="1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24</v>
      </c>
      <c r="AB36" s="1"/>
      <c r="AC36" s="1"/>
      <c r="AD36" s="1"/>
      <c r="AE36" s="1">
        <v>73</v>
      </c>
      <c r="AF36" s="1"/>
      <c r="AG36" s="1">
        <v>89</v>
      </c>
      <c r="AH36" s="1">
        <v>0</v>
      </c>
      <c r="AI36" s="1">
        <v>89</v>
      </c>
      <c r="AJ36" s="1">
        <v>192</v>
      </c>
      <c r="AK36" s="1">
        <v>251</v>
      </c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>
        <v>1</v>
      </c>
      <c r="BP36" s="1"/>
      <c r="BQ36" s="1"/>
      <c r="BR36" s="1"/>
      <c r="BS36" s="1">
        <v>5</v>
      </c>
      <c r="BT36" s="1"/>
      <c r="BU36" s="1"/>
      <c r="BV36" s="1"/>
      <c r="BW36" s="1"/>
      <c r="BX36" s="1"/>
      <c r="BY36" s="1"/>
      <c r="BZ36" s="1">
        <v>51</v>
      </c>
      <c r="CA36" s="1">
        <v>0</v>
      </c>
      <c r="CB36" s="1">
        <v>6</v>
      </c>
      <c r="CC36" s="1">
        <v>110</v>
      </c>
      <c r="CD36" s="1">
        <v>211</v>
      </c>
      <c r="CE36" s="1"/>
      <c r="CF36" s="1">
        <v>110</v>
      </c>
      <c r="CG36" s="1"/>
      <c r="CH36" s="1">
        <v>0</v>
      </c>
      <c r="CI36" s="1">
        <v>0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>
        <v>354</v>
      </c>
      <c r="DD36" s="1"/>
      <c r="DE36" s="1"/>
      <c r="DF36" s="1"/>
      <c r="DG36" s="1">
        <v>337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ht="14.25">
      <c r="A37" s="11" t="s">
        <v>50</v>
      </c>
      <c r="B37" s="27"/>
      <c r="C37" s="1"/>
      <c r="D37" s="1">
        <v>209</v>
      </c>
      <c r="E37" s="1"/>
      <c r="F37" s="1">
        <v>0</v>
      </c>
      <c r="G37" s="1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v>391</v>
      </c>
      <c r="AB37" s="1"/>
      <c r="AC37" s="1"/>
      <c r="AD37" s="1"/>
      <c r="AE37" s="1">
        <v>357</v>
      </c>
      <c r="AF37" s="1"/>
      <c r="AG37" s="1">
        <v>208</v>
      </c>
      <c r="AH37" s="1">
        <v>0</v>
      </c>
      <c r="AI37" s="1">
        <v>192</v>
      </c>
      <c r="AJ37" s="1">
        <v>222</v>
      </c>
      <c r="AK37" s="1">
        <v>280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>
        <v>215</v>
      </c>
      <c r="BP37" s="1"/>
      <c r="BQ37" s="1"/>
      <c r="BR37" s="1"/>
      <c r="BS37" s="1">
        <v>189</v>
      </c>
      <c r="BT37" s="1"/>
      <c r="BU37" s="1"/>
      <c r="BV37" s="1"/>
      <c r="BW37" s="1"/>
      <c r="BX37" s="1"/>
      <c r="BY37" s="1"/>
      <c r="BZ37" s="1">
        <v>167</v>
      </c>
      <c r="CA37" s="1">
        <v>0</v>
      </c>
      <c r="CB37" s="1">
        <v>129</v>
      </c>
      <c r="CC37" s="1">
        <v>85</v>
      </c>
      <c r="CD37" s="1">
        <v>193</v>
      </c>
      <c r="CE37" s="1"/>
      <c r="CF37" s="1">
        <v>209</v>
      </c>
      <c r="CG37" s="1"/>
      <c r="CH37" s="1">
        <v>0</v>
      </c>
      <c r="CI37" s="1">
        <v>0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>
        <v>355</v>
      </c>
      <c r="DD37" s="1"/>
      <c r="DE37" s="1"/>
      <c r="DF37" s="1"/>
      <c r="DG37" s="1">
        <v>524</v>
      </c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</row>
    <row r="38" spans="1:122" ht="14.25">
      <c r="A38" s="11" t="s">
        <v>51</v>
      </c>
      <c r="B38" s="27"/>
      <c r="C38" s="1"/>
      <c r="D38" s="1">
        <v>421</v>
      </c>
      <c r="E38" s="1"/>
      <c r="F38" s="1">
        <v>0</v>
      </c>
      <c r="G38" s="1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503</v>
      </c>
      <c r="AB38" s="1"/>
      <c r="AC38" s="1"/>
      <c r="AD38" s="1"/>
      <c r="AE38" s="1">
        <v>387</v>
      </c>
      <c r="AF38" s="1"/>
      <c r="AG38" s="1">
        <v>248</v>
      </c>
      <c r="AH38" s="1">
        <v>0</v>
      </c>
      <c r="AI38" s="1">
        <v>185</v>
      </c>
      <c r="AJ38" s="1">
        <v>234</v>
      </c>
      <c r="AK38" s="1">
        <v>298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>
        <v>373</v>
      </c>
      <c r="BP38" s="1"/>
      <c r="BQ38" s="1"/>
      <c r="BR38" s="1"/>
      <c r="BS38" s="1">
        <v>290</v>
      </c>
      <c r="BT38" s="1"/>
      <c r="BU38" s="1"/>
      <c r="BV38" s="1"/>
      <c r="BW38" s="1"/>
      <c r="BX38" s="1"/>
      <c r="BY38" s="1"/>
      <c r="BZ38" s="1">
        <v>298</v>
      </c>
      <c r="CA38" s="1">
        <v>0</v>
      </c>
      <c r="CB38" s="1">
        <v>207</v>
      </c>
      <c r="CC38" s="1">
        <v>91</v>
      </c>
      <c r="CD38" s="1">
        <v>162</v>
      </c>
      <c r="CE38" s="1"/>
      <c r="CF38" s="1">
        <v>362</v>
      </c>
      <c r="CG38" s="1"/>
      <c r="CH38" s="1">
        <v>0</v>
      </c>
      <c r="CI38" s="1">
        <v>0</v>
      </c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>
        <v>1067</v>
      </c>
      <c r="DD38" s="1"/>
      <c r="DE38" s="1"/>
      <c r="DF38" s="1"/>
      <c r="DG38" s="1">
        <v>1056</v>
      </c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</row>
    <row r="39" spans="1:122" ht="14.25">
      <c r="A39" s="11" t="s">
        <v>52</v>
      </c>
      <c r="B39" s="27"/>
      <c r="C39" s="1"/>
      <c r="D39" s="1">
        <v>245</v>
      </c>
      <c r="E39" s="1"/>
      <c r="F39" s="1">
        <v>0</v>
      </c>
      <c r="G39" s="1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v>130</v>
      </c>
      <c r="AB39" s="1"/>
      <c r="AC39" s="1"/>
      <c r="AD39" s="1"/>
      <c r="AE39" s="1">
        <v>223</v>
      </c>
      <c r="AF39" s="1"/>
      <c r="AG39" s="1">
        <v>106</v>
      </c>
      <c r="AH39" s="1">
        <v>0</v>
      </c>
      <c r="AI39" s="1">
        <v>133</v>
      </c>
      <c r="AJ39" s="1">
        <v>125</v>
      </c>
      <c r="AK39" s="1">
        <v>123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>
        <v>94</v>
      </c>
      <c r="BP39" s="1"/>
      <c r="BQ39" s="1"/>
      <c r="BR39" s="1"/>
      <c r="BS39" s="1">
        <v>167</v>
      </c>
      <c r="BT39" s="1"/>
      <c r="BU39" s="1"/>
      <c r="BV39" s="1"/>
      <c r="BW39" s="1"/>
      <c r="BX39" s="1"/>
      <c r="BY39" s="1"/>
      <c r="BZ39" s="1">
        <v>169</v>
      </c>
      <c r="CA39" s="1">
        <v>0</v>
      </c>
      <c r="CB39" s="1">
        <v>141</v>
      </c>
      <c r="CC39" s="1">
        <v>45</v>
      </c>
      <c r="CD39" s="1">
        <v>82</v>
      </c>
      <c r="CE39" s="1"/>
      <c r="CF39" s="1">
        <v>170</v>
      </c>
      <c r="CG39" s="1"/>
      <c r="CH39" s="1">
        <v>0</v>
      </c>
      <c r="CI39" s="1">
        <v>0</v>
      </c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>
        <v>722</v>
      </c>
      <c r="DD39" s="1"/>
      <c r="DE39" s="1"/>
      <c r="DF39" s="1"/>
      <c r="DG39" s="1">
        <v>385</v>
      </c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</row>
    <row r="40" spans="1:122" ht="14.25">
      <c r="A40" s="11" t="s">
        <v>53</v>
      </c>
      <c r="B40" s="27"/>
      <c r="C40" s="1"/>
      <c r="D40" s="1">
        <v>75</v>
      </c>
      <c r="E40" s="1"/>
      <c r="F40" s="1">
        <v>0</v>
      </c>
      <c r="G40" s="1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v>110</v>
      </c>
      <c r="AB40" s="1"/>
      <c r="AC40" s="1"/>
      <c r="AD40" s="1"/>
      <c r="AE40" s="1">
        <v>134</v>
      </c>
      <c r="AF40" s="1"/>
      <c r="AG40" s="1">
        <v>76</v>
      </c>
      <c r="AH40" s="1">
        <v>0</v>
      </c>
      <c r="AI40" s="1">
        <v>90</v>
      </c>
      <c r="AJ40" s="1">
        <v>200</v>
      </c>
      <c r="AK40" s="1">
        <v>167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>
        <v>27</v>
      </c>
      <c r="BP40" s="1"/>
      <c r="BQ40" s="1"/>
      <c r="BR40" s="1"/>
      <c r="BS40" s="1">
        <v>17</v>
      </c>
      <c r="BT40" s="1"/>
      <c r="BU40" s="1"/>
      <c r="BV40" s="1"/>
      <c r="BW40" s="1"/>
      <c r="BX40" s="1"/>
      <c r="BY40" s="1"/>
      <c r="BZ40" s="1">
        <v>50</v>
      </c>
      <c r="CA40" s="1">
        <v>0</v>
      </c>
      <c r="CB40" s="1">
        <v>25</v>
      </c>
      <c r="CC40" s="1">
        <v>34</v>
      </c>
      <c r="CD40" s="1">
        <v>75</v>
      </c>
      <c r="CE40" s="1"/>
      <c r="CF40" s="1">
        <v>69</v>
      </c>
      <c r="CG40" s="1"/>
      <c r="CH40" s="1">
        <v>0</v>
      </c>
      <c r="CI40" s="1">
        <v>0</v>
      </c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>
        <v>223</v>
      </c>
      <c r="DD40" s="1"/>
      <c r="DE40" s="1"/>
      <c r="DF40" s="1"/>
      <c r="DG40" s="1">
        <v>239</v>
      </c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</row>
    <row r="41" spans="1:122" ht="14.25">
      <c r="A41" s="11" t="s">
        <v>54</v>
      </c>
      <c r="B41" s="27"/>
      <c r="C41" s="1"/>
      <c r="D41" s="1">
        <v>122</v>
      </c>
      <c r="E41" s="1"/>
      <c r="F41" s="1">
        <v>0</v>
      </c>
      <c r="G41" s="1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>
        <v>13</v>
      </c>
      <c r="AB41" s="1"/>
      <c r="AC41" s="1"/>
      <c r="AD41" s="1"/>
      <c r="AE41" s="1">
        <v>61</v>
      </c>
      <c r="AF41" s="1"/>
      <c r="AG41" s="1">
        <v>107</v>
      </c>
      <c r="AH41" s="1">
        <v>0</v>
      </c>
      <c r="AI41" s="1">
        <v>95</v>
      </c>
      <c r="AJ41" s="1">
        <v>164</v>
      </c>
      <c r="AK41" s="1">
        <v>146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>
        <v>3</v>
      </c>
      <c r="BP41" s="1"/>
      <c r="BQ41" s="1"/>
      <c r="BR41" s="1"/>
      <c r="BS41" s="1">
        <v>30</v>
      </c>
      <c r="BT41" s="1"/>
      <c r="BU41" s="1"/>
      <c r="BV41" s="1"/>
      <c r="BW41" s="1"/>
      <c r="BX41" s="1"/>
      <c r="BY41" s="1"/>
      <c r="BZ41" s="1">
        <v>39</v>
      </c>
      <c r="CA41" s="1">
        <v>0</v>
      </c>
      <c r="CB41" s="1">
        <v>13</v>
      </c>
      <c r="CC41" s="1">
        <v>78</v>
      </c>
      <c r="CD41" s="1">
        <v>145</v>
      </c>
      <c r="CE41" s="1"/>
      <c r="CF41" s="1">
        <v>62</v>
      </c>
      <c r="CG41" s="1"/>
      <c r="CH41" s="1">
        <v>0</v>
      </c>
      <c r="CI41" s="1">
        <v>0</v>
      </c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>
        <v>496</v>
      </c>
      <c r="DD41" s="1"/>
      <c r="DE41" s="1"/>
      <c r="DF41" s="1"/>
      <c r="DG41" s="1">
        <v>529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</row>
    <row r="42" spans="1:122" ht="14.25">
      <c r="A42" s="11" t="s">
        <v>55</v>
      </c>
      <c r="B42" s="27"/>
      <c r="C42" s="1"/>
      <c r="D42" s="1">
        <v>415</v>
      </c>
      <c r="E42" s="1"/>
      <c r="F42" s="1">
        <v>0</v>
      </c>
      <c r="G42" s="1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8</v>
      </c>
      <c r="AB42" s="1"/>
      <c r="AC42" s="1"/>
      <c r="AD42" s="1"/>
      <c r="AE42" s="1">
        <v>107</v>
      </c>
      <c r="AF42" s="1"/>
      <c r="AG42" s="1">
        <v>251</v>
      </c>
      <c r="AH42" s="1">
        <v>0</v>
      </c>
      <c r="AI42" s="1">
        <v>183</v>
      </c>
      <c r="AJ42" s="1">
        <v>518</v>
      </c>
      <c r="AK42" s="1">
        <v>638</v>
      </c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>
        <v>0</v>
      </c>
      <c r="BP42" s="1"/>
      <c r="BQ42" s="1"/>
      <c r="BR42" s="1"/>
      <c r="BS42" s="1">
        <v>56</v>
      </c>
      <c r="BT42" s="1"/>
      <c r="BU42" s="1"/>
      <c r="BV42" s="1"/>
      <c r="BW42" s="1"/>
      <c r="BX42" s="1"/>
      <c r="BY42" s="1"/>
      <c r="BZ42" s="1">
        <v>151</v>
      </c>
      <c r="CA42" s="1">
        <v>0</v>
      </c>
      <c r="CB42" s="1">
        <v>99</v>
      </c>
      <c r="CC42" s="1">
        <v>162</v>
      </c>
      <c r="CD42" s="1">
        <v>362</v>
      </c>
      <c r="CE42" s="1"/>
      <c r="CF42" s="1">
        <v>150</v>
      </c>
      <c r="CG42" s="1"/>
      <c r="CH42" s="1">
        <v>0</v>
      </c>
      <c r="CI42" s="1">
        <v>0</v>
      </c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>
        <v>627</v>
      </c>
      <c r="DD42" s="1"/>
      <c r="DE42" s="1"/>
      <c r="DF42" s="1"/>
      <c r="DG42" s="1">
        <v>598</v>
      </c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</row>
    <row r="43" spans="1:122" ht="14.25">
      <c r="A43" s="11" t="s">
        <v>56</v>
      </c>
      <c r="B43" s="27"/>
      <c r="C43" s="1"/>
      <c r="D43" s="1">
        <v>72</v>
      </c>
      <c r="E43" s="1"/>
      <c r="F43" s="1">
        <v>0</v>
      </c>
      <c r="G43" s="1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47</v>
      </c>
      <c r="AB43" s="1"/>
      <c r="AC43" s="1"/>
      <c r="AD43" s="1"/>
      <c r="AE43" s="1">
        <v>59</v>
      </c>
      <c r="AF43" s="1"/>
      <c r="AG43" s="1">
        <v>68</v>
      </c>
      <c r="AH43" s="1">
        <v>0</v>
      </c>
      <c r="AI43" s="1">
        <v>52</v>
      </c>
      <c r="AJ43" s="1">
        <v>230</v>
      </c>
      <c r="AK43" s="1">
        <v>85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>
        <v>39</v>
      </c>
      <c r="BP43" s="1"/>
      <c r="BQ43" s="1"/>
      <c r="BR43" s="1"/>
      <c r="BS43" s="1">
        <v>12</v>
      </c>
      <c r="BT43" s="1"/>
      <c r="BU43" s="1"/>
      <c r="BV43" s="1"/>
      <c r="BW43" s="1"/>
      <c r="BX43" s="1"/>
      <c r="BY43" s="1"/>
      <c r="BZ43" s="1">
        <v>43</v>
      </c>
      <c r="CA43" s="1">
        <v>0</v>
      </c>
      <c r="CB43" s="1">
        <v>24</v>
      </c>
      <c r="CC43" s="1">
        <v>33</v>
      </c>
      <c r="CD43" s="1">
        <v>53</v>
      </c>
      <c r="CE43" s="1"/>
      <c r="CF43" s="1">
        <v>68</v>
      </c>
      <c r="CG43" s="1"/>
      <c r="CH43" s="1">
        <v>0</v>
      </c>
      <c r="CI43" s="1">
        <v>0</v>
      </c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>
        <v>265</v>
      </c>
      <c r="DD43" s="1"/>
      <c r="DE43" s="1"/>
      <c r="DF43" s="1"/>
      <c r="DG43" s="1">
        <v>236</v>
      </c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</row>
    <row r="44" spans="1:122" ht="14.25">
      <c r="A44" s="11" t="s">
        <v>57</v>
      </c>
      <c r="B44" s="27"/>
      <c r="C44" s="1"/>
      <c r="D44" s="1">
        <v>169</v>
      </c>
      <c r="E44" s="1"/>
      <c r="F44" s="1">
        <v>0</v>
      </c>
      <c r="G44" s="1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>
        <v>53</v>
      </c>
      <c r="AB44" s="1"/>
      <c r="AC44" s="1"/>
      <c r="AD44" s="1"/>
      <c r="AE44" s="1">
        <v>79</v>
      </c>
      <c r="AF44" s="1"/>
      <c r="AG44" s="1">
        <v>181</v>
      </c>
      <c r="AH44" s="1">
        <v>0</v>
      </c>
      <c r="AI44" s="1">
        <v>119</v>
      </c>
      <c r="AJ44" s="1">
        <v>175</v>
      </c>
      <c r="AK44" s="1">
        <v>218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>
        <v>57</v>
      </c>
      <c r="BP44" s="1"/>
      <c r="BQ44" s="1"/>
      <c r="BR44" s="1"/>
      <c r="BS44" s="1">
        <v>38</v>
      </c>
      <c r="BT44" s="1"/>
      <c r="BU44" s="1"/>
      <c r="BV44" s="1"/>
      <c r="BW44" s="1"/>
      <c r="BX44" s="1"/>
      <c r="BY44" s="1"/>
      <c r="BZ44" s="1">
        <v>64</v>
      </c>
      <c r="CA44" s="1">
        <v>0</v>
      </c>
      <c r="CB44" s="1">
        <v>25</v>
      </c>
      <c r="CC44" s="1">
        <v>65</v>
      </c>
      <c r="CD44" s="1">
        <v>116</v>
      </c>
      <c r="CE44" s="1"/>
      <c r="CF44" s="1">
        <v>96</v>
      </c>
      <c r="CG44" s="1"/>
      <c r="CH44" s="1">
        <v>0</v>
      </c>
      <c r="CI44" s="1">
        <v>0</v>
      </c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>
        <v>413</v>
      </c>
      <c r="DD44" s="1"/>
      <c r="DE44" s="1"/>
      <c r="DF44" s="1"/>
      <c r="DG44" s="1">
        <v>420</v>
      </c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</row>
    <row r="45" spans="1:122" ht="14.25">
      <c r="A45" s="11" t="s">
        <v>58</v>
      </c>
      <c r="B45" s="27"/>
      <c r="C45" s="1"/>
      <c r="D45" s="1">
        <v>80</v>
      </c>
      <c r="E45" s="1"/>
      <c r="F45" s="1">
        <v>0</v>
      </c>
      <c r="G45" s="1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78</v>
      </c>
      <c r="AB45" s="1"/>
      <c r="AC45" s="1"/>
      <c r="AD45" s="1"/>
      <c r="AE45" s="1">
        <v>74</v>
      </c>
      <c r="AF45" s="1"/>
      <c r="AG45" s="1">
        <v>80</v>
      </c>
      <c r="AH45" s="1">
        <v>0</v>
      </c>
      <c r="AI45" s="1">
        <v>84</v>
      </c>
      <c r="AJ45" s="1">
        <v>85</v>
      </c>
      <c r="AK45" s="1">
        <v>184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>
        <v>55</v>
      </c>
      <c r="BP45" s="1"/>
      <c r="BQ45" s="1"/>
      <c r="BR45" s="1"/>
      <c r="BS45" s="1">
        <v>42</v>
      </c>
      <c r="BT45" s="1"/>
      <c r="BU45" s="1"/>
      <c r="BV45" s="1"/>
      <c r="BW45" s="1"/>
      <c r="BX45" s="1"/>
      <c r="BY45" s="1"/>
      <c r="BZ45" s="1">
        <v>5</v>
      </c>
      <c r="CA45" s="1">
        <v>0</v>
      </c>
      <c r="CB45" s="1">
        <v>18</v>
      </c>
      <c r="CC45" s="1">
        <v>9</v>
      </c>
      <c r="CD45" s="1">
        <v>100</v>
      </c>
      <c r="CE45" s="1"/>
      <c r="CF45" s="1">
        <v>56</v>
      </c>
      <c r="CG45" s="1"/>
      <c r="CH45" s="1">
        <v>0</v>
      </c>
      <c r="CI45" s="1">
        <v>0</v>
      </c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>
        <v>516</v>
      </c>
      <c r="DD45" s="1"/>
      <c r="DE45" s="1"/>
      <c r="DF45" s="1"/>
      <c r="DG45" s="1">
        <v>615</v>
      </c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</row>
    <row r="46" spans="1:122" ht="14.25">
      <c r="A46" s="11" t="s">
        <v>59</v>
      </c>
      <c r="B46" s="27"/>
      <c r="C46" s="1"/>
      <c r="D46" s="1">
        <v>295</v>
      </c>
      <c r="E46" s="1"/>
      <c r="F46" s="1">
        <v>0</v>
      </c>
      <c r="G46" s="1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122</v>
      </c>
      <c r="AB46" s="1"/>
      <c r="AC46" s="1"/>
      <c r="AD46" s="1"/>
      <c r="AE46" s="1">
        <v>276</v>
      </c>
      <c r="AF46" s="1"/>
      <c r="AG46" s="1">
        <v>299</v>
      </c>
      <c r="AH46" s="1">
        <v>0</v>
      </c>
      <c r="AI46" s="1">
        <v>296</v>
      </c>
      <c r="AJ46" s="1">
        <v>292</v>
      </c>
      <c r="AK46" s="1">
        <v>142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>
        <v>13</v>
      </c>
      <c r="BP46" s="1"/>
      <c r="BQ46" s="1"/>
      <c r="BR46" s="1"/>
      <c r="BS46" s="1">
        <v>185</v>
      </c>
      <c r="BT46" s="1"/>
      <c r="BU46" s="1"/>
      <c r="BV46" s="1"/>
      <c r="BW46" s="1"/>
      <c r="BX46" s="1"/>
      <c r="BY46" s="1"/>
      <c r="BZ46" s="1">
        <v>20</v>
      </c>
      <c r="CA46" s="1">
        <v>0</v>
      </c>
      <c r="CB46" s="1">
        <v>0</v>
      </c>
      <c r="CC46" s="1">
        <v>43</v>
      </c>
      <c r="CD46" s="1">
        <v>71</v>
      </c>
      <c r="CE46" s="1"/>
      <c r="CF46" s="1">
        <v>113</v>
      </c>
      <c r="CG46" s="1"/>
      <c r="CH46" s="1">
        <v>0</v>
      </c>
      <c r="CI46" s="1">
        <v>0</v>
      </c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>
        <v>403</v>
      </c>
      <c r="DD46" s="1"/>
      <c r="DE46" s="1"/>
      <c r="DF46" s="1"/>
      <c r="DG46" s="1">
        <v>460</v>
      </c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</row>
    <row r="47" spans="1:122" ht="14.25">
      <c r="A47" s="11" t="s">
        <v>60</v>
      </c>
      <c r="B47" s="27"/>
      <c r="C47" s="1"/>
      <c r="D47" s="1">
        <v>108</v>
      </c>
      <c r="E47" s="1"/>
      <c r="F47" s="1">
        <v>0</v>
      </c>
      <c r="G47" s="1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v>170</v>
      </c>
      <c r="AB47" s="1"/>
      <c r="AC47" s="1"/>
      <c r="AD47" s="1"/>
      <c r="AE47" s="1">
        <v>135</v>
      </c>
      <c r="AF47" s="1"/>
      <c r="AG47" s="1">
        <v>89</v>
      </c>
      <c r="AH47" s="1">
        <v>0</v>
      </c>
      <c r="AI47" s="1">
        <v>105</v>
      </c>
      <c r="AJ47" s="1">
        <v>113</v>
      </c>
      <c r="AK47" s="1">
        <v>127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>
        <v>176</v>
      </c>
      <c r="BP47" s="1"/>
      <c r="BQ47" s="1"/>
      <c r="BR47" s="1"/>
      <c r="BS47" s="1">
        <v>72</v>
      </c>
      <c r="BT47" s="1"/>
      <c r="BU47" s="1"/>
      <c r="BV47" s="1"/>
      <c r="BW47" s="1"/>
      <c r="BX47" s="1"/>
      <c r="BY47" s="1"/>
      <c r="BZ47" s="1">
        <v>106</v>
      </c>
      <c r="CA47" s="1">
        <v>0</v>
      </c>
      <c r="CB47" s="1">
        <v>54</v>
      </c>
      <c r="CC47" s="1">
        <v>75</v>
      </c>
      <c r="CD47" s="1">
        <v>168</v>
      </c>
      <c r="CE47" s="1"/>
      <c r="CF47" s="1">
        <v>158</v>
      </c>
      <c r="CG47" s="1"/>
      <c r="CH47" s="1">
        <v>0</v>
      </c>
      <c r="CI47" s="1">
        <v>0</v>
      </c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>
        <v>761</v>
      </c>
      <c r="DD47" s="1"/>
      <c r="DE47" s="1"/>
      <c r="DF47" s="1"/>
      <c r="DG47" s="1">
        <v>668</v>
      </c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</row>
    <row r="48" spans="1:122" ht="14.25">
      <c r="A48" s="11" t="s">
        <v>61</v>
      </c>
      <c r="B48" s="27"/>
      <c r="C48" s="1"/>
      <c r="D48" s="1">
        <v>118</v>
      </c>
      <c r="E48" s="1"/>
      <c r="F48" s="1">
        <v>0</v>
      </c>
      <c r="G48" s="1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v>23</v>
      </c>
      <c r="AB48" s="1"/>
      <c r="AC48" s="1"/>
      <c r="AD48" s="1"/>
      <c r="AE48" s="1">
        <v>53</v>
      </c>
      <c r="AF48" s="1"/>
      <c r="AG48" s="1">
        <v>128</v>
      </c>
      <c r="AH48" s="1">
        <v>0</v>
      </c>
      <c r="AI48" s="1">
        <v>66</v>
      </c>
      <c r="AJ48" s="1">
        <v>148</v>
      </c>
      <c r="AK48" s="1">
        <v>101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>
        <v>12</v>
      </c>
      <c r="BP48" s="1"/>
      <c r="BQ48" s="1"/>
      <c r="BR48" s="1"/>
      <c r="BS48" s="1">
        <v>89</v>
      </c>
      <c r="BT48" s="1"/>
      <c r="BU48" s="1"/>
      <c r="BV48" s="1"/>
      <c r="BW48" s="1"/>
      <c r="BX48" s="1"/>
      <c r="BY48" s="1"/>
      <c r="BZ48" s="1">
        <v>123</v>
      </c>
      <c r="CA48" s="1">
        <v>0</v>
      </c>
      <c r="CB48" s="1">
        <v>66</v>
      </c>
      <c r="CC48" s="1">
        <v>37</v>
      </c>
      <c r="CD48" s="1">
        <v>83</v>
      </c>
      <c r="CE48" s="1"/>
      <c r="CF48" s="1">
        <v>166</v>
      </c>
      <c r="CG48" s="1"/>
      <c r="CH48" s="1">
        <v>0</v>
      </c>
      <c r="CI48" s="1">
        <v>0</v>
      </c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>
        <v>289</v>
      </c>
      <c r="DD48" s="1"/>
      <c r="DE48" s="1"/>
      <c r="DF48" s="1"/>
      <c r="DG48" s="1">
        <v>314</v>
      </c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</row>
    <row r="49" spans="1:122" ht="14.25">
      <c r="A49" s="11" t="s">
        <v>62</v>
      </c>
      <c r="B49" s="27"/>
      <c r="C49" s="1"/>
      <c r="D49" s="1">
        <v>219</v>
      </c>
      <c r="E49" s="1"/>
      <c r="F49" s="1">
        <v>0</v>
      </c>
      <c r="G49" s="1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>
        <v>157</v>
      </c>
      <c r="AB49" s="1"/>
      <c r="AC49" s="1"/>
      <c r="AD49" s="1"/>
      <c r="AE49" s="1">
        <v>89</v>
      </c>
      <c r="AF49" s="1"/>
      <c r="AG49" s="1">
        <v>196</v>
      </c>
      <c r="AH49" s="1">
        <v>0</v>
      </c>
      <c r="AI49" s="1">
        <v>123</v>
      </c>
      <c r="AJ49" s="1">
        <v>244</v>
      </c>
      <c r="AK49" s="1">
        <v>280</v>
      </c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>
        <v>157</v>
      </c>
      <c r="BP49" s="1"/>
      <c r="BQ49" s="1"/>
      <c r="BR49" s="1"/>
      <c r="BS49" s="1">
        <v>157</v>
      </c>
      <c r="BT49" s="1"/>
      <c r="BU49" s="1"/>
      <c r="BV49" s="1"/>
      <c r="BW49" s="1"/>
      <c r="BX49" s="1"/>
      <c r="BY49" s="1"/>
      <c r="BZ49" s="1">
        <v>154</v>
      </c>
      <c r="CA49" s="1">
        <v>0</v>
      </c>
      <c r="CB49" s="1">
        <v>59</v>
      </c>
      <c r="CC49" s="1">
        <v>68</v>
      </c>
      <c r="CD49" s="1">
        <v>137</v>
      </c>
      <c r="CE49" s="1"/>
      <c r="CF49" s="1">
        <v>224</v>
      </c>
      <c r="CG49" s="1"/>
      <c r="CH49" s="1">
        <v>0</v>
      </c>
      <c r="CI49" s="1">
        <v>0</v>
      </c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>
        <v>770</v>
      </c>
      <c r="DD49" s="1"/>
      <c r="DE49" s="1"/>
      <c r="DF49" s="1"/>
      <c r="DG49" s="1">
        <v>516</v>
      </c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</row>
    <row r="50" spans="1:122" ht="14.25">
      <c r="A50" s="11" t="s">
        <v>63</v>
      </c>
      <c r="B50" s="27"/>
      <c r="C50" s="1"/>
      <c r="D50" s="1">
        <v>156</v>
      </c>
      <c r="E50" s="1"/>
      <c r="F50" s="1">
        <v>0</v>
      </c>
      <c r="G50" s="1"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>
        <v>26</v>
      </c>
      <c r="AB50" s="1"/>
      <c r="AC50" s="1"/>
      <c r="AD50" s="1"/>
      <c r="AE50" s="1">
        <v>52</v>
      </c>
      <c r="AF50" s="1"/>
      <c r="AG50" s="1">
        <v>98</v>
      </c>
      <c r="AH50" s="1">
        <v>0</v>
      </c>
      <c r="AI50" s="1">
        <v>72</v>
      </c>
      <c r="AJ50" s="1">
        <v>179</v>
      </c>
      <c r="AK50" s="1">
        <v>234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>
        <v>5</v>
      </c>
      <c r="BP50" s="1"/>
      <c r="BQ50" s="1"/>
      <c r="BR50" s="1"/>
      <c r="BS50" s="1">
        <v>228</v>
      </c>
      <c r="BT50" s="1"/>
      <c r="BU50" s="1"/>
      <c r="BV50" s="1"/>
      <c r="BW50" s="1"/>
      <c r="BX50" s="1"/>
      <c r="BY50" s="1"/>
      <c r="BZ50" s="1">
        <v>120</v>
      </c>
      <c r="CA50" s="1">
        <v>0</v>
      </c>
      <c r="CB50" s="1">
        <v>75</v>
      </c>
      <c r="CC50" s="1">
        <v>79</v>
      </c>
      <c r="CD50" s="1">
        <v>137</v>
      </c>
      <c r="CE50" s="1"/>
      <c r="CF50" s="1">
        <v>173</v>
      </c>
      <c r="CG50" s="1"/>
      <c r="CH50" s="1">
        <v>0</v>
      </c>
      <c r="CI50" s="1">
        <v>0</v>
      </c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>
        <v>781</v>
      </c>
      <c r="DD50" s="1"/>
      <c r="DE50" s="1"/>
      <c r="DF50" s="1"/>
      <c r="DG50" s="1">
        <v>637</v>
      </c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</row>
    <row r="51" spans="1:122" ht="14.25">
      <c r="A51" s="11" t="s">
        <v>64</v>
      </c>
      <c r="B51" s="27"/>
      <c r="C51" s="1"/>
      <c r="D51" s="1">
        <v>99</v>
      </c>
      <c r="E51" s="1"/>
      <c r="F51" s="1">
        <v>0</v>
      </c>
      <c r="G51" s="1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v>107</v>
      </c>
      <c r="AB51" s="1"/>
      <c r="AC51" s="1"/>
      <c r="AD51" s="1"/>
      <c r="AE51" s="1">
        <v>95</v>
      </c>
      <c r="AF51" s="1"/>
      <c r="AG51" s="1">
        <v>98</v>
      </c>
      <c r="AH51" s="1">
        <v>0</v>
      </c>
      <c r="AI51" s="1">
        <v>79</v>
      </c>
      <c r="AJ51" s="1">
        <v>120</v>
      </c>
      <c r="AK51" s="1">
        <v>133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>
        <v>118</v>
      </c>
      <c r="BP51" s="1"/>
      <c r="BQ51" s="1"/>
      <c r="BR51" s="1"/>
      <c r="BS51" s="1">
        <v>130</v>
      </c>
      <c r="BT51" s="1"/>
      <c r="BU51" s="1"/>
      <c r="BV51" s="1"/>
      <c r="BW51" s="1"/>
      <c r="BX51" s="1"/>
      <c r="BY51" s="1"/>
      <c r="BZ51" s="1">
        <v>124</v>
      </c>
      <c r="CA51" s="1">
        <v>0</v>
      </c>
      <c r="CB51" s="1">
        <v>61</v>
      </c>
      <c r="CC51" s="1">
        <v>99</v>
      </c>
      <c r="CD51" s="1">
        <v>220</v>
      </c>
      <c r="CE51" s="1"/>
      <c r="CF51" s="1">
        <v>207</v>
      </c>
      <c r="CG51" s="1"/>
      <c r="CH51" s="1">
        <v>0</v>
      </c>
      <c r="CI51" s="1">
        <v>0</v>
      </c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>
        <v>0</v>
      </c>
      <c r="DD51" s="1"/>
      <c r="DE51" s="1"/>
      <c r="DF51" s="1"/>
      <c r="DG51" s="1">
        <v>218</v>
      </c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</row>
    <row r="52" spans="1:122" ht="14.25">
      <c r="A52" s="11" t="s">
        <v>65</v>
      </c>
      <c r="B52" s="27"/>
      <c r="C52" s="1"/>
      <c r="D52" s="1">
        <v>60</v>
      </c>
      <c r="E52" s="1"/>
      <c r="F52" s="1">
        <v>0</v>
      </c>
      <c r="G52" s="1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>
        <v>19</v>
      </c>
      <c r="AB52" s="1"/>
      <c r="AC52" s="1"/>
      <c r="AD52" s="1"/>
      <c r="AE52" s="1">
        <v>36</v>
      </c>
      <c r="AF52" s="1"/>
      <c r="AG52" s="1">
        <v>65</v>
      </c>
      <c r="AH52" s="1">
        <v>0</v>
      </c>
      <c r="AI52" s="1">
        <v>53</v>
      </c>
      <c r="AJ52" s="1">
        <v>70</v>
      </c>
      <c r="AK52" s="1">
        <v>78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>
        <v>59</v>
      </c>
      <c r="BP52" s="1"/>
      <c r="BQ52" s="1"/>
      <c r="BR52" s="1"/>
      <c r="BS52" s="1">
        <v>36</v>
      </c>
      <c r="BT52" s="1"/>
      <c r="BU52" s="1"/>
      <c r="BV52" s="1"/>
      <c r="BW52" s="1"/>
      <c r="BX52" s="1"/>
      <c r="BY52" s="1"/>
      <c r="BZ52" s="1">
        <v>16</v>
      </c>
      <c r="CA52" s="1">
        <v>0</v>
      </c>
      <c r="CB52" s="1">
        <v>27</v>
      </c>
      <c r="CC52" s="1">
        <v>40</v>
      </c>
      <c r="CD52" s="1">
        <v>93</v>
      </c>
      <c r="CE52" s="1"/>
      <c r="CF52" s="1">
        <v>56</v>
      </c>
      <c r="CG52" s="1"/>
      <c r="CH52" s="1">
        <v>0</v>
      </c>
      <c r="CI52" s="1">
        <v>0</v>
      </c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>
        <v>353</v>
      </c>
      <c r="DD52" s="1"/>
      <c r="DE52" s="1"/>
      <c r="DF52" s="1"/>
      <c r="DG52" s="1">
        <v>351</v>
      </c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</row>
    <row r="53" spans="1:122" ht="14.25">
      <c r="A53" s="11" t="s">
        <v>66</v>
      </c>
      <c r="B53" s="27"/>
      <c r="C53" s="1"/>
      <c r="D53" s="1">
        <v>37</v>
      </c>
      <c r="E53" s="1"/>
      <c r="F53" s="1">
        <v>0</v>
      </c>
      <c r="G53" s="1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>
        <v>44</v>
      </c>
      <c r="AB53" s="1"/>
      <c r="AC53" s="1"/>
      <c r="AD53" s="1"/>
      <c r="AE53" s="1">
        <v>26</v>
      </c>
      <c r="AF53" s="1"/>
      <c r="AG53" s="1">
        <v>28</v>
      </c>
      <c r="AH53" s="1">
        <v>0</v>
      </c>
      <c r="AI53" s="1">
        <v>27</v>
      </c>
      <c r="AJ53" s="1">
        <v>42</v>
      </c>
      <c r="AK53" s="1">
        <v>51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>
        <v>20</v>
      </c>
      <c r="BP53" s="1"/>
      <c r="BQ53" s="1"/>
      <c r="BR53" s="1"/>
      <c r="BS53" s="1">
        <v>25</v>
      </c>
      <c r="BT53" s="1"/>
      <c r="BU53" s="1"/>
      <c r="BV53" s="1"/>
      <c r="BW53" s="1"/>
      <c r="BX53" s="1"/>
      <c r="BY53" s="1"/>
      <c r="BZ53" s="1">
        <v>42</v>
      </c>
      <c r="CA53" s="1">
        <v>0</v>
      </c>
      <c r="CB53" s="1">
        <v>24</v>
      </c>
      <c r="CC53" s="1">
        <v>14</v>
      </c>
      <c r="CD53" s="1">
        <v>40</v>
      </c>
      <c r="CE53" s="1"/>
      <c r="CF53" s="1">
        <v>62</v>
      </c>
      <c r="CG53" s="1"/>
      <c r="CH53" s="1">
        <v>0</v>
      </c>
      <c r="CI53" s="1">
        <v>0</v>
      </c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>
        <v>310</v>
      </c>
      <c r="DD53" s="1"/>
      <c r="DE53" s="1"/>
      <c r="DF53" s="1"/>
      <c r="DG53" s="1">
        <v>291</v>
      </c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</row>
    <row r="54" spans="1:122" ht="14.25">
      <c r="A54" s="11" t="s">
        <v>67</v>
      </c>
      <c r="B54" s="27"/>
      <c r="C54" s="1"/>
      <c r="D54" s="1">
        <v>79</v>
      </c>
      <c r="E54" s="1"/>
      <c r="F54" s="1">
        <v>0</v>
      </c>
      <c r="G54" s="1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>
        <v>72</v>
      </c>
      <c r="AB54" s="1"/>
      <c r="AC54" s="1"/>
      <c r="AD54" s="1"/>
      <c r="AE54" s="1">
        <v>62</v>
      </c>
      <c r="AF54" s="1"/>
      <c r="AG54" s="1">
        <v>57</v>
      </c>
      <c r="AH54" s="1">
        <v>0</v>
      </c>
      <c r="AI54" s="1">
        <v>61</v>
      </c>
      <c r="AJ54" s="1">
        <v>73</v>
      </c>
      <c r="AK54" s="1">
        <v>87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>
        <v>17</v>
      </c>
      <c r="BP54" s="1"/>
      <c r="BQ54" s="1"/>
      <c r="BR54" s="1"/>
      <c r="BS54" s="1">
        <v>19</v>
      </c>
      <c r="BT54" s="1"/>
      <c r="BU54" s="1"/>
      <c r="BV54" s="1"/>
      <c r="BW54" s="1"/>
      <c r="BX54" s="1"/>
      <c r="BY54" s="1"/>
      <c r="BZ54" s="1">
        <v>53</v>
      </c>
      <c r="CA54" s="1">
        <v>0</v>
      </c>
      <c r="CB54" s="1">
        <v>22</v>
      </c>
      <c r="CC54" s="1">
        <v>37</v>
      </c>
      <c r="CD54" s="1">
        <v>70</v>
      </c>
      <c r="CE54" s="1"/>
      <c r="CF54" s="1">
        <v>111</v>
      </c>
      <c r="CG54" s="1"/>
      <c r="CH54" s="1">
        <v>0</v>
      </c>
      <c r="CI54" s="1">
        <v>0</v>
      </c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>
        <v>369</v>
      </c>
      <c r="DD54" s="1"/>
      <c r="DE54" s="1"/>
      <c r="DF54" s="1"/>
      <c r="DG54" s="1">
        <v>395</v>
      </c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</row>
    <row r="55" spans="1:122" ht="14.25">
      <c r="A55" s="11" t="s">
        <v>68</v>
      </c>
      <c r="B55" s="27"/>
      <c r="C55" s="1"/>
      <c r="D55" s="1">
        <v>567</v>
      </c>
      <c r="E55" s="1"/>
      <c r="F55" s="1">
        <v>0</v>
      </c>
      <c r="G55" s="1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v>268</v>
      </c>
      <c r="AB55" s="1"/>
      <c r="AC55" s="1"/>
      <c r="AD55" s="1"/>
      <c r="AE55" s="1">
        <v>300</v>
      </c>
      <c r="AF55" s="1"/>
      <c r="AG55" s="1">
        <v>156</v>
      </c>
      <c r="AH55" s="1">
        <v>0</v>
      </c>
      <c r="AI55" s="1">
        <v>199</v>
      </c>
      <c r="AJ55" s="1">
        <v>344</v>
      </c>
      <c r="AK55" s="1">
        <v>330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>
        <v>0</v>
      </c>
      <c r="BP55" s="1"/>
      <c r="BQ55" s="1"/>
      <c r="BR55" s="1"/>
      <c r="BS55" s="1">
        <v>30</v>
      </c>
      <c r="BT55" s="1"/>
      <c r="BU55" s="1"/>
      <c r="BV55" s="1"/>
      <c r="BW55" s="1"/>
      <c r="BX55" s="1"/>
      <c r="BY55" s="1"/>
      <c r="BZ55" s="1">
        <v>45</v>
      </c>
      <c r="CA55" s="1">
        <v>0</v>
      </c>
      <c r="CB55" s="1">
        <v>34</v>
      </c>
      <c r="CC55" s="1">
        <v>14</v>
      </c>
      <c r="CD55" s="1">
        <v>22</v>
      </c>
      <c r="CE55" s="1"/>
      <c r="CF55" s="1">
        <v>62</v>
      </c>
      <c r="CG55" s="1"/>
      <c r="CH55" s="1">
        <v>0</v>
      </c>
      <c r="CI55" s="1">
        <v>0</v>
      </c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>
        <v>286</v>
      </c>
      <c r="DD55" s="1"/>
      <c r="DE55" s="1"/>
      <c r="DF55" s="1"/>
      <c r="DG55" s="1">
        <v>286</v>
      </c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</row>
    <row r="56" spans="1:122" ht="14.25">
      <c r="A56" s="11" t="s">
        <v>69</v>
      </c>
      <c r="B56" s="27"/>
      <c r="C56" s="1"/>
      <c r="D56" s="1">
        <v>277</v>
      </c>
      <c r="E56" s="1"/>
      <c r="F56" s="1">
        <v>0</v>
      </c>
      <c r="G56" s="1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v>852</v>
      </c>
      <c r="AB56" s="1"/>
      <c r="AC56" s="1"/>
      <c r="AD56" s="1"/>
      <c r="AE56" s="1">
        <v>826</v>
      </c>
      <c r="AF56" s="1"/>
      <c r="AG56" s="1">
        <v>290</v>
      </c>
      <c r="AH56" s="1">
        <v>0</v>
      </c>
      <c r="AI56" s="1">
        <v>310</v>
      </c>
      <c r="AJ56" s="1">
        <v>320</v>
      </c>
      <c r="AK56" s="1">
        <v>344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>
        <v>852</v>
      </c>
      <c r="BP56" s="1"/>
      <c r="BQ56" s="1"/>
      <c r="BR56" s="1"/>
      <c r="BS56" s="1">
        <v>826</v>
      </c>
      <c r="BT56" s="1"/>
      <c r="BU56" s="1"/>
      <c r="BV56" s="1"/>
      <c r="BW56" s="1"/>
      <c r="BX56" s="1"/>
      <c r="BY56" s="1"/>
      <c r="BZ56" s="1">
        <v>80</v>
      </c>
      <c r="CA56" s="1">
        <v>0</v>
      </c>
      <c r="CB56" s="1">
        <v>54</v>
      </c>
      <c r="CC56" s="1">
        <v>42</v>
      </c>
      <c r="CD56" s="1">
        <v>93</v>
      </c>
      <c r="CE56" s="1"/>
      <c r="CF56" s="1">
        <v>118</v>
      </c>
      <c r="CG56" s="1"/>
      <c r="CH56" s="1">
        <v>0</v>
      </c>
      <c r="CI56" s="1">
        <v>0</v>
      </c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>
        <v>203</v>
      </c>
      <c r="DD56" s="1"/>
      <c r="DE56" s="1"/>
      <c r="DF56" s="1"/>
      <c r="DG56" s="1">
        <v>977</v>
      </c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</row>
    <row r="57" spans="1:122" ht="14.25">
      <c r="A57" s="11" t="s">
        <v>70</v>
      </c>
      <c r="B57" s="27"/>
      <c r="C57" s="1"/>
      <c r="D57" s="1">
        <v>115</v>
      </c>
      <c r="E57" s="1"/>
      <c r="F57" s="1">
        <v>0</v>
      </c>
      <c r="G57" s="1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v>106</v>
      </c>
      <c r="AB57" s="1"/>
      <c r="AC57" s="1"/>
      <c r="AD57" s="1"/>
      <c r="AE57" s="1">
        <v>166</v>
      </c>
      <c r="AF57" s="1"/>
      <c r="AG57" s="1">
        <v>129</v>
      </c>
      <c r="AH57" s="1">
        <v>0</v>
      </c>
      <c r="AI57" s="1">
        <v>129</v>
      </c>
      <c r="AJ57" s="1">
        <v>115</v>
      </c>
      <c r="AK57" s="1">
        <v>131</v>
      </c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>
        <v>106</v>
      </c>
      <c r="BP57" s="1"/>
      <c r="BQ57" s="1"/>
      <c r="BR57" s="1"/>
      <c r="BS57" s="1">
        <v>56</v>
      </c>
      <c r="BT57" s="1"/>
      <c r="BU57" s="1"/>
      <c r="BV57" s="1"/>
      <c r="BW57" s="1"/>
      <c r="BX57" s="1"/>
      <c r="BY57" s="1"/>
      <c r="BZ57" s="1">
        <v>22</v>
      </c>
      <c r="CA57" s="1">
        <v>0</v>
      </c>
      <c r="CB57" s="1">
        <v>22</v>
      </c>
      <c r="CC57" s="1">
        <v>42</v>
      </c>
      <c r="CD57" s="1">
        <v>82</v>
      </c>
      <c r="CE57" s="1"/>
      <c r="CF57" s="1">
        <v>128</v>
      </c>
      <c r="CG57" s="1"/>
      <c r="CH57" s="1">
        <v>0</v>
      </c>
      <c r="CI57" s="1">
        <v>0</v>
      </c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>
        <v>63</v>
      </c>
      <c r="DD57" s="1"/>
      <c r="DE57" s="1"/>
      <c r="DF57" s="1"/>
      <c r="DG57" s="1">
        <v>63</v>
      </c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</row>
    <row r="58" spans="1:122" ht="14.25">
      <c r="A58" s="11" t="s">
        <v>71</v>
      </c>
      <c r="B58" s="27"/>
      <c r="C58" s="1"/>
      <c r="D58" s="1">
        <v>135</v>
      </c>
      <c r="E58" s="1"/>
      <c r="F58" s="1">
        <v>0</v>
      </c>
      <c r="G58" s="1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>
        <v>110</v>
      </c>
      <c r="AB58" s="1"/>
      <c r="AC58" s="1"/>
      <c r="AD58" s="1"/>
      <c r="AE58" s="1">
        <v>45</v>
      </c>
      <c r="AF58" s="1"/>
      <c r="AG58" s="1">
        <v>78</v>
      </c>
      <c r="AH58" s="1">
        <v>0</v>
      </c>
      <c r="AI58" s="1">
        <v>96</v>
      </c>
      <c r="AJ58" s="1">
        <v>95</v>
      </c>
      <c r="AK58" s="1">
        <v>121</v>
      </c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>
        <v>19</v>
      </c>
      <c r="BP58" s="1"/>
      <c r="BQ58" s="1"/>
      <c r="BR58" s="1"/>
      <c r="BS58" s="1">
        <v>19</v>
      </c>
      <c r="BT58" s="1"/>
      <c r="BU58" s="1"/>
      <c r="BV58" s="1"/>
      <c r="BW58" s="1"/>
      <c r="BX58" s="1"/>
      <c r="BY58" s="1"/>
      <c r="BZ58" s="1">
        <v>87</v>
      </c>
      <c r="CA58" s="1">
        <v>0</v>
      </c>
      <c r="CB58" s="1">
        <v>44</v>
      </c>
      <c r="CC58" s="1">
        <v>32</v>
      </c>
      <c r="CD58" s="1">
        <v>49</v>
      </c>
      <c r="CE58" s="1"/>
      <c r="CF58" s="1">
        <v>95</v>
      </c>
      <c r="CG58" s="1"/>
      <c r="CH58" s="1">
        <v>0</v>
      </c>
      <c r="CI58" s="1">
        <v>0</v>
      </c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>
        <v>314</v>
      </c>
      <c r="DD58" s="1"/>
      <c r="DE58" s="1"/>
      <c r="DF58" s="1"/>
      <c r="DG58" s="1">
        <v>265</v>
      </c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</row>
    <row r="59" spans="1:122" ht="14.25">
      <c r="A59" s="11" t="s">
        <v>72</v>
      </c>
      <c r="B59" s="27"/>
      <c r="C59" s="1"/>
      <c r="D59" s="1">
        <v>987</v>
      </c>
      <c r="E59" s="1"/>
      <c r="F59" s="1">
        <v>0</v>
      </c>
      <c r="G59" s="1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>
        <v>113</v>
      </c>
      <c r="AB59" s="1"/>
      <c r="AC59" s="1"/>
      <c r="AD59" s="1"/>
      <c r="AE59" s="1">
        <v>214</v>
      </c>
      <c r="AF59" s="1"/>
      <c r="AG59" s="1">
        <v>263</v>
      </c>
      <c r="AH59" s="1">
        <v>0</v>
      </c>
      <c r="AI59" s="1">
        <v>237</v>
      </c>
      <c r="AJ59" s="1">
        <v>311</v>
      </c>
      <c r="AK59" s="1">
        <v>353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>
        <v>270</v>
      </c>
      <c r="BP59" s="1"/>
      <c r="BQ59" s="1"/>
      <c r="BR59" s="1"/>
      <c r="BS59" s="1">
        <v>126</v>
      </c>
      <c r="BT59" s="1"/>
      <c r="BU59" s="1"/>
      <c r="BV59" s="1"/>
      <c r="BW59" s="1"/>
      <c r="BX59" s="1"/>
      <c r="BY59" s="1"/>
      <c r="BZ59" s="1">
        <v>233</v>
      </c>
      <c r="CA59" s="1">
        <v>0</v>
      </c>
      <c r="CB59" s="1">
        <v>219</v>
      </c>
      <c r="CC59" s="1">
        <v>145</v>
      </c>
      <c r="CD59" s="1">
        <v>148</v>
      </c>
      <c r="CE59" s="1"/>
      <c r="CF59" s="1">
        <v>440</v>
      </c>
      <c r="CG59" s="1"/>
      <c r="CH59" s="1">
        <v>0</v>
      </c>
      <c r="CI59" s="1">
        <v>0</v>
      </c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>
        <v>794</v>
      </c>
      <c r="DD59" s="1"/>
      <c r="DE59" s="1"/>
      <c r="DF59" s="1"/>
      <c r="DG59" s="1">
        <v>762</v>
      </c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</row>
    <row r="60" spans="1:122" ht="14.25">
      <c r="A60" s="11" t="s">
        <v>73</v>
      </c>
      <c r="B60" s="27"/>
      <c r="C60" s="1"/>
      <c r="D60" s="1">
        <v>162</v>
      </c>
      <c r="E60" s="1"/>
      <c r="F60" s="1">
        <v>0</v>
      </c>
      <c r="G60" s="1"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85</v>
      </c>
      <c r="AB60" s="1"/>
      <c r="AC60" s="1"/>
      <c r="AD60" s="1"/>
      <c r="AE60" s="1">
        <v>131</v>
      </c>
      <c r="AF60" s="1"/>
      <c r="AG60" s="1">
        <v>108</v>
      </c>
      <c r="AH60" s="1">
        <v>0</v>
      </c>
      <c r="AI60" s="1">
        <v>115</v>
      </c>
      <c r="AJ60" s="1">
        <v>93</v>
      </c>
      <c r="AK60" s="1">
        <v>101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>
        <v>100</v>
      </c>
      <c r="BP60" s="1"/>
      <c r="BQ60" s="1"/>
      <c r="BR60" s="1"/>
      <c r="BS60" s="1">
        <v>160</v>
      </c>
      <c r="BT60" s="1"/>
      <c r="BU60" s="1"/>
      <c r="BV60" s="1"/>
      <c r="BW60" s="1"/>
      <c r="BX60" s="1"/>
      <c r="BY60" s="1"/>
      <c r="BZ60" s="1">
        <v>39</v>
      </c>
      <c r="CA60" s="1">
        <v>0</v>
      </c>
      <c r="CB60" s="1">
        <v>35</v>
      </c>
      <c r="CC60" s="1">
        <v>26</v>
      </c>
      <c r="CD60" s="1">
        <v>43</v>
      </c>
      <c r="CE60" s="1"/>
      <c r="CF60" s="1">
        <v>122</v>
      </c>
      <c r="CG60" s="1"/>
      <c r="CH60" s="1">
        <v>0</v>
      </c>
      <c r="CI60" s="1">
        <v>0</v>
      </c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>
        <v>318</v>
      </c>
      <c r="DD60" s="1"/>
      <c r="DE60" s="1"/>
      <c r="DF60" s="1"/>
      <c r="DG60" s="1">
        <v>311</v>
      </c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</row>
    <row r="61" spans="1:122" ht="14.25">
      <c r="A61" s="11" t="s">
        <v>74</v>
      </c>
      <c r="B61" s="27"/>
      <c r="C61" s="1"/>
      <c r="D61" s="1">
        <v>117</v>
      </c>
      <c r="E61" s="1"/>
      <c r="F61" s="1">
        <v>0</v>
      </c>
      <c r="G61" s="1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107</v>
      </c>
      <c r="AB61" s="1"/>
      <c r="AC61" s="1"/>
      <c r="AD61" s="1"/>
      <c r="AE61" s="1">
        <v>156</v>
      </c>
      <c r="AF61" s="1"/>
      <c r="AG61" s="1">
        <v>118</v>
      </c>
      <c r="AH61" s="1">
        <v>0</v>
      </c>
      <c r="AI61" s="1">
        <v>129</v>
      </c>
      <c r="AJ61" s="1">
        <v>89</v>
      </c>
      <c r="AK61" s="1">
        <v>98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>
        <v>137</v>
      </c>
      <c r="BP61" s="1"/>
      <c r="BQ61" s="1"/>
      <c r="BR61" s="1"/>
      <c r="BS61" s="1">
        <v>201</v>
      </c>
      <c r="BT61" s="1"/>
      <c r="BU61" s="1"/>
      <c r="BV61" s="1"/>
      <c r="BW61" s="1"/>
      <c r="BX61" s="1"/>
      <c r="BY61" s="1"/>
      <c r="BZ61" s="1">
        <v>25</v>
      </c>
      <c r="CA61" s="1">
        <v>0</v>
      </c>
      <c r="CB61" s="1">
        <v>22</v>
      </c>
      <c r="CC61" s="1">
        <v>7</v>
      </c>
      <c r="CD61" s="1">
        <v>17</v>
      </c>
      <c r="CE61" s="1"/>
      <c r="CF61" s="1">
        <v>59</v>
      </c>
      <c r="CG61" s="1"/>
      <c r="CH61" s="1">
        <v>0</v>
      </c>
      <c r="CI61" s="1">
        <v>0</v>
      </c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>
        <v>144</v>
      </c>
      <c r="DD61" s="1"/>
      <c r="DE61" s="1"/>
      <c r="DF61" s="1"/>
      <c r="DG61" s="1">
        <v>141</v>
      </c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22" ht="14.25">
      <c r="A62" s="11" t="s">
        <v>75</v>
      </c>
      <c r="B62" s="27"/>
      <c r="C62" s="1"/>
      <c r="D62" s="1">
        <v>304</v>
      </c>
      <c r="E62" s="1"/>
      <c r="F62" s="1">
        <v>0</v>
      </c>
      <c r="G62" s="1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220</v>
      </c>
      <c r="AB62" s="1"/>
      <c r="AC62" s="1"/>
      <c r="AD62" s="1"/>
      <c r="AE62" s="1">
        <v>492</v>
      </c>
      <c r="AF62" s="1"/>
      <c r="AG62" s="1">
        <v>286</v>
      </c>
      <c r="AH62" s="1">
        <v>0</v>
      </c>
      <c r="AI62" s="1">
        <v>203</v>
      </c>
      <c r="AJ62" s="1">
        <v>257</v>
      </c>
      <c r="AK62" s="1">
        <v>262</v>
      </c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>
        <v>396</v>
      </c>
      <c r="BP62" s="1"/>
      <c r="BQ62" s="1"/>
      <c r="BR62" s="1"/>
      <c r="BS62" s="1">
        <v>275</v>
      </c>
      <c r="BT62" s="1"/>
      <c r="BU62" s="1"/>
      <c r="BV62" s="1"/>
      <c r="BW62" s="1"/>
      <c r="BX62" s="1"/>
      <c r="BY62" s="1"/>
      <c r="BZ62" s="1">
        <v>127</v>
      </c>
      <c r="CA62" s="1">
        <v>0</v>
      </c>
      <c r="CB62" s="1">
        <v>102</v>
      </c>
      <c r="CC62" s="1">
        <v>134</v>
      </c>
      <c r="CD62" s="1">
        <v>288</v>
      </c>
      <c r="CE62" s="1"/>
      <c r="CF62" s="1">
        <v>388</v>
      </c>
      <c r="CG62" s="1"/>
      <c r="CH62" s="1">
        <v>0</v>
      </c>
      <c r="CI62" s="1">
        <v>0</v>
      </c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>
        <v>638</v>
      </c>
      <c r="DD62" s="1"/>
      <c r="DE62" s="1"/>
      <c r="DF62" s="1"/>
      <c r="DG62" s="1">
        <v>659</v>
      </c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</row>
    <row r="63" spans="1:122" ht="14.25">
      <c r="A63" s="11" t="s">
        <v>76</v>
      </c>
      <c r="B63" s="27"/>
      <c r="C63" s="1"/>
      <c r="D63" s="1">
        <v>159</v>
      </c>
      <c r="E63" s="1"/>
      <c r="F63" s="1">
        <v>0</v>
      </c>
      <c r="G63" s="1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187</v>
      </c>
      <c r="AB63" s="1"/>
      <c r="AC63" s="1"/>
      <c r="AD63" s="1"/>
      <c r="AE63" s="1">
        <v>93</v>
      </c>
      <c r="AF63" s="1"/>
      <c r="AG63" s="1">
        <v>121</v>
      </c>
      <c r="AH63" s="1">
        <v>0</v>
      </c>
      <c r="AI63" s="1">
        <v>96</v>
      </c>
      <c r="AJ63" s="1">
        <v>148</v>
      </c>
      <c r="AK63" s="1">
        <v>133</v>
      </c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>
        <v>24</v>
      </c>
      <c r="BP63" s="1"/>
      <c r="BQ63" s="1"/>
      <c r="BR63" s="1"/>
      <c r="BS63" s="1">
        <v>46</v>
      </c>
      <c r="BT63" s="1"/>
      <c r="BU63" s="1"/>
      <c r="BV63" s="1"/>
      <c r="BW63" s="1"/>
      <c r="BX63" s="1"/>
      <c r="BY63" s="1"/>
      <c r="BZ63" s="1">
        <v>70</v>
      </c>
      <c r="CA63" s="1">
        <v>0</v>
      </c>
      <c r="CB63" s="1">
        <v>36</v>
      </c>
      <c r="CC63" s="1">
        <v>16</v>
      </c>
      <c r="CD63" s="1">
        <v>30</v>
      </c>
      <c r="CE63" s="1"/>
      <c r="CF63" s="1">
        <v>127</v>
      </c>
      <c r="CG63" s="1"/>
      <c r="CH63" s="1">
        <v>0</v>
      </c>
      <c r="CI63" s="1">
        <v>0</v>
      </c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>
        <v>596</v>
      </c>
      <c r="DD63" s="1"/>
      <c r="DE63" s="1"/>
      <c r="DF63" s="1"/>
      <c r="DG63" s="1">
        <v>276</v>
      </c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</row>
    <row r="64" spans="1:122" ht="14.25">
      <c r="A64" s="11" t="s">
        <v>77</v>
      </c>
      <c r="B64" s="27"/>
      <c r="C64" s="1"/>
      <c r="D64" s="1">
        <v>238</v>
      </c>
      <c r="E64" s="1"/>
      <c r="F64" s="1">
        <v>0</v>
      </c>
      <c r="G64" s="1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>
        <v>278</v>
      </c>
      <c r="AB64" s="1"/>
      <c r="AC64" s="1"/>
      <c r="AD64" s="1"/>
      <c r="AE64" s="1">
        <v>275</v>
      </c>
      <c r="AF64" s="1"/>
      <c r="AG64" s="1">
        <v>220</v>
      </c>
      <c r="AH64" s="1">
        <v>0</v>
      </c>
      <c r="AI64" s="1">
        <v>275</v>
      </c>
      <c r="AJ64" s="1">
        <v>232</v>
      </c>
      <c r="AK64" s="1">
        <v>280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>
        <v>143</v>
      </c>
      <c r="BP64" s="1"/>
      <c r="BQ64" s="1"/>
      <c r="BR64" s="1"/>
      <c r="BS64" s="1">
        <v>92</v>
      </c>
      <c r="BT64" s="1"/>
      <c r="BU64" s="1"/>
      <c r="BV64" s="1"/>
      <c r="BW64" s="1"/>
      <c r="BX64" s="1"/>
      <c r="BY64" s="1"/>
      <c r="BZ64" s="1">
        <v>115</v>
      </c>
      <c r="CA64" s="1">
        <v>0</v>
      </c>
      <c r="CB64" s="1">
        <v>92</v>
      </c>
      <c r="CC64" s="1">
        <v>35</v>
      </c>
      <c r="CD64" s="1">
        <v>86</v>
      </c>
      <c r="CE64" s="1"/>
      <c r="CF64" s="1">
        <v>163</v>
      </c>
      <c r="CG64" s="1"/>
      <c r="CH64" s="1">
        <v>0</v>
      </c>
      <c r="CI64" s="1">
        <v>0</v>
      </c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>
        <v>275</v>
      </c>
      <c r="DD64" s="1"/>
      <c r="DE64" s="1"/>
      <c r="DF64" s="1"/>
      <c r="DG64" s="1">
        <v>264</v>
      </c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</row>
    <row r="65" spans="1:122" ht="14.25">
      <c r="A65" s="11" t="s">
        <v>78</v>
      </c>
      <c r="B65" s="27"/>
      <c r="C65" s="1"/>
      <c r="D65" s="1">
        <v>177</v>
      </c>
      <c r="E65" s="1"/>
      <c r="F65" s="1">
        <v>0</v>
      </c>
      <c r="G65" s="1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55</v>
      </c>
      <c r="AB65" s="1"/>
      <c r="AC65" s="1"/>
      <c r="AD65" s="1"/>
      <c r="AE65" s="1">
        <v>81</v>
      </c>
      <c r="AF65" s="1"/>
      <c r="AG65" s="1">
        <v>149</v>
      </c>
      <c r="AH65" s="1">
        <v>0</v>
      </c>
      <c r="AI65" s="1">
        <v>155</v>
      </c>
      <c r="AJ65" s="1">
        <v>99</v>
      </c>
      <c r="AK65" s="1">
        <v>106</v>
      </c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>
        <v>156</v>
      </c>
      <c r="BP65" s="1"/>
      <c r="BQ65" s="1"/>
      <c r="BR65" s="1"/>
      <c r="BS65" s="1">
        <v>168</v>
      </c>
      <c r="BT65" s="1"/>
      <c r="BU65" s="1"/>
      <c r="BV65" s="1"/>
      <c r="BW65" s="1"/>
      <c r="BX65" s="1"/>
      <c r="BY65" s="1"/>
      <c r="BZ65" s="1">
        <v>141</v>
      </c>
      <c r="CA65" s="1">
        <v>0</v>
      </c>
      <c r="CB65" s="1">
        <v>91</v>
      </c>
      <c r="CC65" s="1">
        <v>57</v>
      </c>
      <c r="CD65" s="1">
        <v>98</v>
      </c>
      <c r="CE65" s="1"/>
      <c r="CF65" s="1">
        <v>212</v>
      </c>
      <c r="CG65" s="1"/>
      <c r="CH65" s="1">
        <v>0</v>
      </c>
      <c r="CI65" s="1">
        <v>0</v>
      </c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>
        <v>350</v>
      </c>
      <c r="DD65" s="1"/>
      <c r="DE65" s="1"/>
      <c r="DF65" s="1"/>
      <c r="DG65" s="1">
        <v>351</v>
      </c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</row>
    <row r="66" spans="1:122" ht="14.25">
      <c r="A66" s="11" t="s">
        <v>79</v>
      </c>
      <c r="B66" s="27"/>
      <c r="C66" s="1"/>
      <c r="D66" s="1">
        <v>205</v>
      </c>
      <c r="E66" s="1"/>
      <c r="F66" s="1">
        <v>0</v>
      </c>
      <c r="G66" s="1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>
        <v>144</v>
      </c>
      <c r="AB66" s="1"/>
      <c r="AC66" s="1"/>
      <c r="AD66" s="1"/>
      <c r="AE66" s="1">
        <v>122</v>
      </c>
      <c r="AF66" s="1"/>
      <c r="AG66" s="1">
        <v>128</v>
      </c>
      <c r="AH66" s="1">
        <v>0</v>
      </c>
      <c r="AI66" s="1">
        <v>118</v>
      </c>
      <c r="AJ66" s="1">
        <v>205</v>
      </c>
      <c r="AK66" s="1">
        <v>154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>
        <v>126</v>
      </c>
      <c r="BP66" s="1"/>
      <c r="BQ66" s="1"/>
      <c r="BR66" s="1"/>
      <c r="BS66" s="1">
        <v>140</v>
      </c>
      <c r="BT66" s="1"/>
      <c r="BU66" s="1"/>
      <c r="BV66" s="1"/>
      <c r="BW66" s="1"/>
      <c r="BX66" s="1"/>
      <c r="BY66" s="1"/>
      <c r="BZ66" s="1">
        <v>30</v>
      </c>
      <c r="CA66" s="1">
        <v>0</v>
      </c>
      <c r="CB66" s="1">
        <v>18</v>
      </c>
      <c r="CC66" s="1">
        <v>36</v>
      </c>
      <c r="CD66" s="1">
        <v>29</v>
      </c>
      <c r="CE66" s="1"/>
      <c r="CF66" s="1">
        <v>104</v>
      </c>
      <c r="CG66" s="1"/>
      <c r="CH66" s="1">
        <v>0</v>
      </c>
      <c r="CI66" s="1">
        <v>0</v>
      </c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>
        <v>264</v>
      </c>
      <c r="DD66" s="1"/>
      <c r="DE66" s="1"/>
      <c r="DF66" s="1"/>
      <c r="DG66" s="1">
        <v>262</v>
      </c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</row>
    <row r="67" spans="1:122" ht="14.25">
      <c r="A67" s="11" t="s">
        <v>80</v>
      </c>
      <c r="B67" s="27"/>
      <c r="C67" s="1"/>
      <c r="D67" s="1">
        <v>186</v>
      </c>
      <c r="E67" s="1"/>
      <c r="F67" s="1">
        <v>0</v>
      </c>
      <c r="G67" s="1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>
        <v>136</v>
      </c>
      <c r="AB67" s="1"/>
      <c r="AC67" s="1"/>
      <c r="AD67" s="1"/>
      <c r="AE67" s="1">
        <v>136</v>
      </c>
      <c r="AF67" s="1"/>
      <c r="AG67" s="1">
        <v>191</v>
      </c>
      <c r="AH67" s="1">
        <v>0</v>
      </c>
      <c r="AI67" s="1">
        <v>249</v>
      </c>
      <c r="AJ67" s="1">
        <v>186</v>
      </c>
      <c r="AK67" s="1">
        <v>129</v>
      </c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>
        <v>67</v>
      </c>
      <c r="BP67" s="1"/>
      <c r="BQ67" s="1"/>
      <c r="BR67" s="1"/>
      <c r="BS67" s="1">
        <v>67</v>
      </c>
      <c r="BT67" s="1"/>
      <c r="BU67" s="1"/>
      <c r="BV67" s="1"/>
      <c r="BW67" s="1"/>
      <c r="BX67" s="1"/>
      <c r="BY67" s="1"/>
      <c r="BZ67" s="1">
        <v>88</v>
      </c>
      <c r="CA67" s="1">
        <v>0</v>
      </c>
      <c r="CB67" s="1">
        <v>78</v>
      </c>
      <c r="CC67" s="1">
        <v>24</v>
      </c>
      <c r="CD67" s="1">
        <v>49</v>
      </c>
      <c r="CE67" s="1"/>
      <c r="CF67" s="1">
        <v>94</v>
      </c>
      <c r="CG67" s="1"/>
      <c r="CH67" s="1">
        <v>0</v>
      </c>
      <c r="CI67" s="1">
        <v>0</v>
      </c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>
        <v>0</v>
      </c>
      <c r="DD67" s="1"/>
      <c r="DE67" s="1"/>
      <c r="DF67" s="1"/>
      <c r="DG67" s="1">
        <v>167</v>
      </c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</row>
    <row r="68" spans="1:122" ht="14.25">
      <c r="A68" s="11" t="s">
        <v>81</v>
      </c>
      <c r="B68" s="27"/>
      <c r="C68" s="1"/>
      <c r="D68" s="1">
        <v>249</v>
      </c>
      <c r="E68" s="1"/>
      <c r="F68" s="1">
        <v>0</v>
      </c>
      <c r="G68" s="1"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>
        <v>66</v>
      </c>
      <c r="AB68" s="1"/>
      <c r="AC68" s="1"/>
      <c r="AD68" s="1"/>
      <c r="AE68" s="1">
        <v>77</v>
      </c>
      <c r="AF68" s="1"/>
      <c r="AG68" s="1">
        <v>126</v>
      </c>
      <c r="AH68" s="1">
        <v>0</v>
      </c>
      <c r="AI68" s="1">
        <v>135</v>
      </c>
      <c r="AJ68" s="1">
        <v>176</v>
      </c>
      <c r="AK68" s="1">
        <v>188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>
        <v>29</v>
      </c>
      <c r="BP68" s="1"/>
      <c r="BQ68" s="1"/>
      <c r="BR68" s="1"/>
      <c r="BS68" s="1">
        <v>92</v>
      </c>
      <c r="BT68" s="1"/>
      <c r="BU68" s="1"/>
      <c r="BV68" s="1"/>
      <c r="BW68" s="1"/>
      <c r="BX68" s="1"/>
      <c r="BY68" s="1"/>
      <c r="BZ68" s="1">
        <v>100</v>
      </c>
      <c r="CA68" s="1">
        <v>0</v>
      </c>
      <c r="CB68" s="1">
        <v>45</v>
      </c>
      <c r="CC68" s="1">
        <v>46</v>
      </c>
      <c r="CD68" s="1">
        <v>104</v>
      </c>
      <c r="CE68" s="1"/>
      <c r="CF68" s="1">
        <v>150</v>
      </c>
      <c r="CG68" s="1"/>
      <c r="CH68" s="1">
        <v>0</v>
      </c>
      <c r="CI68" s="1">
        <v>0</v>
      </c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>
        <v>628</v>
      </c>
      <c r="DD68" s="1"/>
      <c r="DE68" s="1"/>
      <c r="DF68" s="1"/>
      <c r="DG68" s="1">
        <v>608</v>
      </c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</row>
    <row r="69" spans="1:122" ht="14.25">
      <c r="A69" s="11" t="s">
        <v>82</v>
      </c>
      <c r="B69" s="27"/>
      <c r="C69" s="1"/>
      <c r="D69" s="1">
        <v>161</v>
      </c>
      <c r="E69" s="1"/>
      <c r="F69" s="1">
        <v>0</v>
      </c>
      <c r="G69" s="1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>
        <v>85</v>
      </c>
      <c r="AB69" s="1"/>
      <c r="AC69" s="1"/>
      <c r="AD69" s="1"/>
      <c r="AE69" s="1">
        <v>65</v>
      </c>
      <c r="AF69" s="1"/>
      <c r="AG69" s="1">
        <v>168</v>
      </c>
      <c r="AH69" s="1">
        <v>0</v>
      </c>
      <c r="AI69" s="1">
        <v>169</v>
      </c>
      <c r="AJ69" s="1">
        <v>151</v>
      </c>
      <c r="AK69" s="1">
        <v>169</v>
      </c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>
        <v>265</v>
      </c>
      <c r="BP69" s="1"/>
      <c r="BQ69" s="1"/>
      <c r="BR69" s="1"/>
      <c r="BS69" s="1">
        <v>155</v>
      </c>
      <c r="BT69" s="1"/>
      <c r="BU69" s="1"/>
      <c r="BV69" s="1"/>
      <c r="BW69" s="1"/>
      <c r="BX69" s="1"/>
      <c r="BY69" s="1"/>
      <c r="BZ69" s="1">
        <v>177</v>
      </c>
      <c r="CA69" s="1">
        <v>0</v>
      </c>
      <c r="CB69" s="1">
        <v>117</v>
      </c>
      <c r="CC69" s="1">
        <v>78</v>
      </c>
      <c r="CD69" s="1">
        <v>140</v>
      </c>
      <c r="CE69" s="1"/>
      <c r="CF69" s="1">
        <v>235</v>
      </c>
      <c r="CG69" s="1"/>
      <c r="CH69" s="1">
        <v>0</v>
      </c>
      <c r="CI69" s="1">
        <v>0</v>
      </c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>
        <v>336</v>
      </c>
      <c r="DD69" s="1"/>
      <c r="DE69" s="1"/>
      <c r="DF69" s="1"/>
      <c r="DG69" s="1">
        <v>293</v>
      </c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</row>
    <row r="70" spans="1:122" ht="14.25">
      <c r="A70" s="11" t="s">
        <v>83</v>
      </c>
      <c r="B70" s="27"/>
      <c r="C70" s="1"/>
      <c r="D70" s="1">
        <v>249</v>
      </c>
      <c r="E70" s="1"/>
      <c r="F70" s="1">
        <v>0</v>
      </c>
      <c r="G70" s="1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153</v>
      </c>
      <c r="AB70" s="1"/>
      <c r="AC70" s="1"/>
      <c r="AD70" s="1"/>
      <c r="AE70" s="1">
        <v>276</v>
      </c>
      <c r="AF70" s="1"/>
      <c r="AG70" s="1">
        <v>130</v>
      </c>
      <c r="AH70" s="1">
        <v>0</v>
      </c>
      <c r="AI70" s="1">
        <v>149</v>
      </c>
      <c r="AJ70" s="1">
        <v>145</v>
      </c>
      <c r="AK70" s="1">
        <v>140</v>
      </c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>
        <v>98</v>
      </c>
      <c r="BP70" s="1"/>
      <c r="BQ70" s="1"/>
      <c r="BR70" s="1"/>
      <c r="BS70" s="1">
        <v>214</v>
      </c>
      <c r="BT70" s="1"/>
      <c r="BU70" s="1"/>
      <c r="BV70" s="1"/>
      <c r="BW70" s="1"/>
      <c r="BX70" s="1"/>
      <c r="BY70" s="1"/>
      <c r="BZ70" s="1">
        <v>44</v>
      </c>
      <c r="CA70" s="1">
        <v>0</v>
      </c>
      <c r="CB70" s="1">
        <v>74</v>
      </c>
      <c r="CC70" s="1">
        <v>56</v>
      </c>
      <c r="CD70" s="1">
        <v>79</v>
      </c>
      <c r="CE70" s="1"/>
      <c r="CF70" s="1">
        <v>41</v>
      </c>
      <c r="CG70" s="1"/>
      <c r="CH70" s="1">
        <v>0</v>
      </c>
      <c r="CI70" s="1">
        <v>0</v>
      </c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>
        <v>438</v>
      </c>
      <c r="DD70" s="1"/>
      <c r="DE70" s="1"/>
      <c r="DF70" s="1"/>
      <c r="DG70" s="1">
        <v>422</v>
      </c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</row>
    <row r="71" spans="1:122" ht="14.25">
      <c r="A71" s="11" t="s">
        <v>84</v>
      </c>
      <c r="B71" s="27"/>
      <c r="C71" s="1"/>
      <c r="D71" s="1">
        <v>60</v>
      </c>
      <c r="E71" s="1"/>
      <c r="F71" s="1">
        <v>0</v>
      </c>
      <c r="G71" s="1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44</v>
      </c>
      <c r="AB71" s="1"/>
      <c r="AC71" s="1"/>
      <c r="AD71" s="1"/>
      <c r="AE71" s="1">
        <v>412</v>
      </c>
      <c r="AF71" s="1"/>
      <c r="AG71" s="1">
        <v>81</v>
      </c>
      <c r="AH71" s="1">
        <v>0</v>
      </c>
      <c r="AI71" s="1">
        <v>79</v>
      </c>
      <c r="AJ71" s="1">
        <v>94</v>
      </c>
      <c r="AK71" s="1">
        <v>125</v>
      </c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>
        <v>113</v>
      </c>
      <c r="BP71" s="1"/>
      <c r="BQ71" s="1"/>
      <c r="BR71" s="1"/>
      <c r="BS71" s="1">
        <v>134</v>
      </c>
      <c r="BT71" s="1"/>
      <c r="BU71" s="1"/>
      <c r="BV71" s="1"/>
      <c r="BW71" s="1"/>
      <c r="BX71" s="1"/>
      <c r="BY71" s="1"/>
      <c r="BZ71" s="1">
        <v>112</v>
      </c>
      <c r="CA71" s="1">
        <v>0</v>
      </c>
      <c r="CB71" s="1">
        <v>68</v>
      </c>
      <c r="CC71" s="1">
        <v>54</v>
      </c>
      <c r="CD71" s="1">
        <v>125</v>
      </c>
      <c r="CE71" s="1"/>
      <c r="CF71" s="1">
        <v>141</v>
      </c>
      <c r="CG71" s="1"/>
      <c r="CH71" s="1">
        <v>0</v>
      </c>
      <c r="CI71" s="1">
        <v>0</v>
      </c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>
        <v>562</v>
      </c>
      <c r="DD71" s="1"/>
      <c r="DE71" s="1"/>
      <c r="DF71" s="1"/>
      <c r="DG71" s="1">
        <v>609</v>
      </c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</row>
    <row r="72" spans="1:122" ht="14.25">
      <c r="A72" s="11" t="s">
        <v>85</v>
      </c>
      <c r="B72" s="27"/>
      <c r="C72" s="1"/>
      <c r="D72" s="1">
        <v>191</v>
      </c>
      <c r="E72" s="1"/>
      <c r="F72" s="1">
        <v>0</v>
      </c>
      <c r="G72" s="1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v>52</v>
      </c>
      <c r="AB72" s="1"/>
      <c r="AC72" s="1"/>
      <c r="AD72" s="1"/>
      <c r="AE72" s="1">
        <v>146</v>
      </c>
      <c r="AF72" s="1"/>
      <c r="AG72" s="1">
        <v>159</v>
      </c>
      <c r="AH72" s="1">
        <v>0</v>
      </c>
      <c r="AI72" s="1">
        <v>115</v>
      </c>
      <c r="AJ72" s="1">
        <v>195</v>
      </c>
      <c r="AK72" s="1">
        <v>191</v>
      </c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>
        <v>18</v>
      </c>
      <c r="BP72" s="1"/>
      <c r="BQ72" s="1"/>
      <c r="BR72" s="1"/>
      <c r="BS72" s="1">
        <v>29</v>
      </c>
      <c r="BT72" s="1"/>
      <c r="BU72" s="1"/>
      <c r="BV72" s="1"/>
      <c r="BW72" s="1"/>
      <c r="BX72" s="1"/>
      <c r="BY72" s="1"/>
      <c r="BZ72" s="1">
        <v>49</v>
      </c>
      <c r="CA72" s="1">
        <v>0</v>
      </c>
      <c r="CB72" s="1">
        <v>28</v>
      </c>
      <c r="CC72" s="1">
        <v>43</v>
      </c>
      <c r="CD72" s="1">
        <v>93</v>
      </c>
      <c r="CE72" s="1"/>
      <c r="CF72" s="1">
        <v>42</v>
      </c>
      <c r="CG72" s="1"/>
      <c r="CH72" s="1">
        <v>0</v>
      </c>
      <c r="CI72" s="1">
        <v>0</v>
      </c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>
        <v>620</v>
      </c>
      <c r="DD72" s="1"/>
      <c r="DE72" s="1"/>
      <c r="DF72" s="1"/>
      <c r="DG72" s="1">
        <v>916</v>
      </c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</row>
    <row r="73" spans="1:122" ht="14.25">
      <c r="A73" s="11" t="s">
        <v>86</v>
      </c>
      <c r="B73" s="27"/>
      <c r="C73" s="1"/>
      <c r="D73" s="1">
        <v>731</v>
      </c>
      <c r="E73" s="1"/>
      <c r="F73" s="1">
        <v>0</v>
      </c>
      <c r="G73" s="1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>
        <v>102</v>
      </c>
      <c r="AB73" s="1"/>
      <c r="AC73" s="1"/>
      <c r="AD73" s="1"/>
      <c r="AE73" s="1">
        <v>246</v>
      </c>
      <c r="AF73" s="1"/>
      <c r="AG73" s="1">
        <v>112</v>
      </c>
      <c r="AH73" s="1">
        <v>0</v>
      </c>
      <c r="AI73" s="1">
        <v>135</v>
      </c>
      <c r="AJ73" s="1">
        <v>154</v>
      </c>
      <c r="AK73" s="1">
        <v>146</v>
      </c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>
        <v>155</v>
      </c>
      <c r="BP73" s="1"/>
      <c r="BQ73" s="1"/>
      <c r="BR73" s="1"/>
      <c r="BS73" s="1">
        <v>155</v>
      </c>
      <c r="BT73" s="1"/>
      <c r="BU73" s="1"/>
      <c r="BV73" s="1"/>
      <c r="BW73" s="1"/>
      <c r="BX73" s="1"/>
      <c r="BY73" s="1"/>
      <c r="BZ73" s="1">
        <v>289</v>
      </c>
      <c r="CA73" s="1">
        <v>0</v>
      </c>
      <c r="CB73" s="1">
        <v>210</v>
      </c>
      <c r="CC73" s="1">
        <v>84</v>
      </c>
      <c r="CD73" s="1">
        <v>144</v>
      </c>
      <c r="CE73" s="1"/>
      <c r="CF73" s="1">
        <v>363</v>
      </c>
      <c r="CG73" s="1"/>
      <c r="CH73" s="1">
        <v>0</v>
      </c>
      <c r="CI73" s="1">
        <v>0</v>
      </c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>
        <v>694</v>
      </c>
      <c r="DD73" s="1"/>
      <c r="DE73" s="1"/>
      <c r="DF73" s="1"/>
      <c r="DG73" s="1">
        <v>694</v>
      </c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</row>
    <row r="74" spans="1:122" ht="14.25">
      <c r="A74" s="11" t="s">
        <v>87</v>
      </c>
      <c r="B74" s="27"/>
      <c r="C74" s="1"/>
      <c r="D74" s="1">
        <v>104</v>
      </c>
      <c r="E74" s="1"/>
      <c r="F74" s="1">
        <v>0</v>
      </c>
      <c r="G74" s="1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>
        <v>65</v>
      </c>
      <c r="AB74" s="1"/>
      <c r="AC74" s="1"/>
      <c r="AD74" s="1"/>
      <c r="AE74" s="1">
        <v>151</v>
      </c>
      <c r="AF74" s="1"/>
      <c r="AG74" s="1">
        <v>101</v>
      </c>
      <c r="AH74" s="1">
        <v>0</v>
      </c>
      <c r="AI74" s="1">
        <v>82</v>
      </c>
      <c r="AJ74" s="1">
        <v>115</v>
      </c>
      <c r="AK74" s="1">
        <v>166</v>
      </c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>
        <v>42</v>
      </c>
      <c r="BP74" s="1"/>
      <c r="BQ74" s="1"/>
      <c r="BR74" s="1"/>
      <c r="BS74" s="1">
        <v>85</v>
      </c>
      <c r="BT74" s="1"/>
      <c r="BU74" s="1"/>
      <c r="BV74" s="1"/>
      <c r="BW74" s="1"/>
      <c r="BX74" s="1"/>
      <c r="BY74" s="1"/>
      <c r="BZ74" s="1">
        <v>38</v>
      </c>
      <c r="CA74" s="1">
        <v>0</v>
      </c>
      <c r="CB74" s="1">
        <v>20</v>
      </c>
      <c r="CC74" s="1">
        <v>33</v>
      </c>
      <c r="CD74" s="1">
        <v>73</v>
      </c>
      <c r="CE74" s="1"/>
      <c r="CF74" s="1">
        <v>62</v>
      </c>
      <c r="CG74" s="1"/>
      <c r="CH74" s="1">
        <v>0</v>
      </c>
      <c r="CI74" s="1">
        <v>0</v>
      </c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>
        <v>881</v>
      </c>
      <c r="DD74" s="1"/>
      <c r="DE74" s="1"/>
      <c r="DF74" s="1"/>
      <c r="DG74" s="1">
        <v>869</v>
      </c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</row>
    <row r="75" spans="1:122" ht="14.25">
      <c r="A75" s="11" t="s">
        <v>88</v>
      </c>
      <c r="B75" s="27"/>
      <c r="C75" s="1"/>
      <c r="D75" s="1">
        <v>280</v>
      </c>
      <c r="E75" s="1"/>
      <c r="F75" s="1">
        <v>0</v>
      </c>
      <c r="G75" s="1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v>78</v>
      </c>
      <c r="AB75" s="1"/>
      <c r="AC75" s="1"/>
      <c r="AD75" s="1"/>
      <c r="AE75" s="1">
        <v>80</v>
      </c>
      <c r="AF75" s="1"/>
      <c r="AG75" s="1">
        <v>280</v>
      </c>
      <c r="AH75" s="1">
        <v>0</v>
      </c>
      <c r="AI75" s="1">
        <v>80</v>
      </c>
      <c r="AJ75" s="1">
        <v>280</v>
      </c>
      <c r="AK75" s="1">
        <v>280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>
        <v>28</v>
      </c>
      <c r="BP75" s="1"/>
      <c r="BQ75" s="1"/>
      <c r="BR75" s="1"/>
      <c r="BS75" s="1">
        <v>29</v>
      </c>
      <c r="BT75" s="1"/>
      <c r="BU75" s="1"/>
      <c r="BV75" s="1"/>
      <c r="BW75" s="1"/>
      <c r="BX75" s="1"/>
      <c r="BY75" s="1"/>
      <c r="BZ75" s="1">
        <v>265</v>
      </c>
      <c r="CA75" s="1">
        <v>0</v>
      </c>
      <c r="CB75" s="1">
        <v>29</v>
      </c>
      <c r="CC75" s="1">
        <v>88</v>
      </c>
      <c r="CD75" s="1">
        <v>176</v>
      </c>
      <c r="CE75" s="1"/>
      <c r="CF75" s="1">
        <v>353</v>
      </c>
      <c r="CG75" s="1"/>
      <c r="CH75" s="1">
        <v>0</v>
      </c>
      <c r="CI75" s="1">
        <v>0</v>
      </c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>
        <v>822</v>
      </c>
      <c r="DD75" s="1"/>
      <c r="DE75" s="1"/>
      <c r="DF75" s="1"/>
      <c r="DG75" s="1">
        <v>820</v>
      </c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</row>
    <row r="76" spans="1:122" ht="14.25">
      <c r="A76" s="11" t="s">
        <v>89</v>
      </c>
      <c r="B76" s="27"/>
      <c r="C76" s="1"/>
      <c r="D76" s="1">
        <v>534</v>
      </c>
      <c r="E76" s="1"/>
      <c r="F76" s="1">
        <v>0</v>
      </c>
      <c r="G76" s="1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101</v>
      </c>
      <c r="AB76" s="1"/>
      <c r="AC76" s="1"/>
      <c r="AD76" s="1"/>
      <c r="AE76" s="1">
        <v>88</v>
      </c>
      <c r="AF76" s="1"/>
      <c r="AG76" s="1">
        <v>272</v>
      </c>
      <c r="AH76" s="1">
        <v>0</v>
      </c>
      <c r="AI76" s="1">
        <v>234</v>
      </c>
      <c r="AJ76" s="1">
        <v>272</v>
      </c>
      <c r="AK76" s="1">
        <v>308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>
        <v>28</v>
      </c>
      <c r="BP76" s="1"/>
      <c r="BQ76" s="1"/>
      <c r="BR76" s="1"/>
      <c r="BS76" s="1">
        <v>52</v>
      </c>
      <c r="BT76" s="1"/>
      <c r="BU76" s="1"/>
      <c r="BV76" s="1"/>
      <c r="BW76" s="1"/>
      <c r="BX76" s="1"/>
      <c r="BY76" s="1"/>
      <c r="BZ76" s="1">
        <v>170</v>
      </c>
      <c r="CA76" s="1">
        <v>0</v>
      </c>
      <c r="CB76" s="1">
        <v>101</v>
      </c>
      <c r="CC76" s="1">
        <v>92</v>
      </c>
      <c r="CD76" s="1">
        <v>163</v>
      </c>
      <c r="CE76" s="1"/>
      <c r="CF76" s="1">
        <v>272</v>
      </c>
      <c r="CG76" s="1"/>
      <c r="CH76" s="1">
        <v>0</v>
      </c>
      <c r="CI76" s="1">
        <v>0</v>
      </c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>
        <v>494</v>
      </c>
      <c r="DD76" s="1"/>
      <c r="DE76" s="1"/>
      <c r="DF76" s="1"/>
      <c r="DG76" s="1">
        <v>457</v>
      </c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</row>
    <row r="77" spans="1:122" ht="14.25">
      <c r="A77" s="11" t="s">
        <v>90</v>
      </c>
      <c r="B77" s="27"/>
      <c r="C77" s="1"/>
      <c r="D77" s="1">
        <v>104</v>
      </c>
      <c r="E77" s="1"/>
      <c r="F77" s="1">
        <v>0</v>
      </c>
      <c r="G77" s="1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v>138</v>
      </c>
      <c r="AB77" s="1"/>
      <c r="AC77" s="1"/>
      <c r="AD77" s="1"/>
      <c r="AE77" s="1">
        <v>265</v>
      </c>
      <c r="AF77" s="1"/>
      <c r="AG77" s="1">
        <v>102</v>
      </c>
      <c r="AH77" s="1">
        <v>0</v>
      </c>
      <c r="AI77" s="1">
        <v>102</v>
      </c>
      <c r="AJ77" s="1">
        <v>105</v>
      </c>
      <c r="AK77" s="1">
        <v>107</v>
      </c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>
        <v>101</v>
      </c>
      <c r="BP77" s="1"/>
      <c r="BQ77" s="1"/>
      <c r="BR77" s="1"/>
      <c r="BS77" s="1">
        <v>162</v>
      </c>
      <c r="BT77" s="1"/>
      <c r="BU77" s="1"/>
      <c r="BV77" s="1"/>
      <c r="BW77" s="1"/>
      <c r="BX77" s="1"/>
      <c r="BY77" s="1"/>
      <c r="BZ77" s="1">
        <v>46</v>
      </c>
      <c r="CA77" s="1">
        <v>0</v>
      </c>
      <c r="CB77" s="1">
        <v>46</v>
      </c>
      <c r="CC77" s="1">
        <v>28</v>
      </c>
      <c r="CD77" s="1">
        <v>55</v>
      </c>
      <c r="CE77" s="1"/>
      <c r="CF77" s="1">
        <v>25</v>
      </c>
      <c r="CG77" s="1"/>
      <c r="CH77" s="1">
        <v>0</v>
      </c>
      <c r="CI77" s="1">
        <v>0</v>
      </c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>
        <v>290</v>
      </c>
      <c r="DD77" s="1"/>
      <c r="DE77" s="1"/>
      <c r="DF77" s="1"/>
      <c r="DG77" s="1">
        <v>239</v>
      </c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</row>
    <row r="78" spans="1:122" ht="14.25">
      <c r="A78" s="11" t="s">
        <v>91</v>
      </c>
      <c r="B78" s="27"/>
      <c r="C78" s="1"/>
      <c r="D78" s="1">
        <v>194</v>
      </c>
      <c r="E78" s="1"/>
      <c r="F78" s="1">
        <v>0</v>
      </c>
      <c r="G78" s="1"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281</v>
      </c>
      <c r="AB78" s="1"/>
      <c r="AC78" s="1"/>
      <c r="AD78" s="1"/>
      <c r="AE78" s="1">
        <v>371</v>
      </c>
      <c r="AF78" s="1"/>
      <c r="AG78" s="1">
        <v>221</v>
      </c>
      <c r="AH78" s="1">
        <v>0</v>
      </c>
      <c r="AI78" s="1">
        <v>192</v>
      </c>
      <c r="AJ78" s="1">
        <v>216</v>
      </c>
      <c r="AK78" s="1">
        <v>258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>
        <v>137</v>
      </c>
      <c r="BP78" s="1"/>
      <c r="BQ78" s="1"/>
      <c r="BR78" s="1"/>
      <c r="BS78" s="1">
        <v>236</v>
      </c>
      <c r="BT78" s="1"/>
      <c r="BU78" s="1"/>
      <c r="BV78" s="1"/>
      <c r="BW78" s="1"/>
      <c r="BX78" s="1"/>
      <c r="BY78" s="1"/>
      <c r="BZ78" s="1">
        <v>176</v>
      </c>
      <c r="CA78" s="1">
        <v>0</v>
      </c>
      <c r="CB78" s="1">
        <v>129</v>
      </c>
      <c r="CC78" s="1">
        <v>77</v>
      </c>
      <c r="CD78" s="1">
        <v>172</v>
      </c>
      <c r="CE78" s="1"/>
      <c r="CF78" s="1">
        <v>259</v>
      </c>
      <c r="CG78" s="1"/>
      <c r="CH78" s="1">
        <v>0</v>
      </c>
      <c r="CI78" s="1">
        <v>0</v>
      </c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>
        <v>1206</v>
      </c>
      <c r="DD78" s="1"/>
      <c r="DE78" s="1"/>
      <c r="DF78" s="1"/>
      <c r="DG78" s="1">
        <v>860</v>
      </c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</row>
    <row r="79" spans="1:122" ht="14.25">
      <c r="A79" s="11" t="s">
        <v>92</v>
      </c>
      <c r="B79" s="27"/>
      <c r="C79" s="1"/>
      <c r="D79" s="1">
        <v>70</v>
      </c>
      <c r="E79" s="1"/>
      <c r="F79" s="1">
        <v>0</v>
      </c>
      <c r="G79" s="1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40</v>
      </c>
      <c r="AB79" s="1"/>
      <c r="AC79" s="1"/>
      <c r="AD79" s="1"/>
      <c r="AE79" s="1">
        <v>85</v>
      </c>
      <c r="AF79" s="1"/>
      <c r="AG79" s="1">
        <v>86</v>
      </c>
      <c r="AH79" s="1">
        <v>0</v>
      </c>
      <c r="AI79" s="1">
        <v>66</v>
      </c>
      <c r="AJ79" s="1">
        <v>129</v>
      </c>
      <c r="AK79" s="1">
        <v>166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>
        <v>199</v>
      </c>
      <c r="BP79" s="1"/>
      <c r="BQ79" s="1"/>
      <c r="BR79" s="1"/>
      <c r="BS79" s="1">
        <v>310</v>
      </c>
      <c r="BT79" s="1"/>
      <c r="BU79" s="1"/>
      <c r="BV79" s="1"/>
      <c r="BW79" s="1"/>
      <c r="BX79" s="1"/>
      <c r="BY79" s="1"/>
      <c r="BZ79" s="1">
        <v>167</v>
      </c>
      <c r="CA79" s="1">
        <v>0</v>
      </c>
      <c r="CB79" s="1">
        <v>132</v>
      </c>
      <c r="CC79" s="1">
        <v>37</v>
      </c>
      <c r="CD79" s="1">
        <v>80</v>
      </c>
      <c r="CE79" s="1"/>
      <c r="CF79" s="1">
        <v>283</v>
      </c>
      <c r="CG79" s="1"/>
      <c r="CH79" s="1">
        <v>0</v>
      </c>
      <c r="CI79" s="1">
        <v>0</v>
      </c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>
        <v>1040</v>
      </c>
      <c r="DD79" s="1"/>
      <c r="DE79" s="1"/>
      <c r="DF79" s="1"/>
      <c r="DG79" s="1">
        <v>1135</v>
      </c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</row>
    <row r="80" spans="1:122" ht="14.25">
      <c r="A80" s="11" t="s">
        <v>93</v>
      </c>
      <c r="B80" s="27"/>
      <c r="C80" s="1"/>
      <c r="D80" s="1">
        <v>441</v>
      </c>
      <c r="E80" s="1"/>
      <c r="F80" s="1">
        <v>0</v>
      </c>
      <c r="G80" s="1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v>19</v>
      </c>
      <c r="AB80" s="1"/>
      <c r="AC80" s="1"/>
      <c r="AD80" s="1"/>
      <c r="AE80" s="1">
        <v>117</v>
      </c>
      <c r="AF80" s="1"/>
      <c r="AG80" s="1">
        <v>568</v>
      </c>
      <c r="AH80" s="1">
        <v>0</v>
      </c>
      <c r="AI80" s="1">
        <v>759</v>
      </c>
      <c r="AJ80" s="1">
        <v>449</v>
      </c>
      <c r="AK80" s="1">
        <v>362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>
        <v>12</v>
      </c>
      <c r="BP80" s="1"/>
      <c r="BQ80" s="1"/>
      <c r="BR80" s="1"/>
      <c r="BS80" s="1">
        <v>77</v>
      </c>
      <c r="BT80" s="1"/>
      <c r="BU80" s="1"/>
      <c r="BV80" s="1"/>
      <c r="BW80" s="1"/>
      <c r="BX80" s="1"/>
      <c r="BY80" s="1"/>
      <c r="BZ80" s="1">
        <v>1244</v>
      </c>
      <c r="CA80" s="1">
        <v>0</v>
      </c>
      <c r="CB80" s="1">
        <v>976</v>
      </c>
      <c r="CC80" s="1">
        <v>169</v>
      </c>
      <c r="CD80" s="1">
        <v>478</v>
      </c>
      <c r="CE80" s="1"/>
      <c r="CF80" s="1">
        <v>1236</v>
      </c>
      <c r="CG80" s="1"/>
      <c r="CH80" s="1">
        <v>0</v>
      </c>
      <c r="CI80" s="1">
        <v>0</v>
      </c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>
        <v>409</v>
      </c>
      <c r="DD80" s="1"/>
      <c r="DE80" s="1"/>
      <c r="DF80" s="1"/>
      <c r="DG80" s="1">
        <v>350</v>
      </c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</row>
    <row r="81" spans="1:122" ht="14.25">
      <c r="A81" s="11" t="s">
        <v>94</v>
      </c>
      <c r="B81" s="27"/>
      <c r="C81" s="1"/>
      <c r="D81" s="1">
        <v>214</v>
      </c>
      <c r="E81" s="1"/>
      <c r="F81" s="1">
        <v>0</v>
      </c>
      <c r="G81" s="1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v>191</v>
      </c>
      <c r="AB81" s="1"/>
      <c r="AC81" s="1"/>
      <c r="AD81" s="1"/>
      <c r="AE81" s="1">
        <v>155</v>
      </c>
      <c r="AF81" s="1"/>
      <c r="AG81" s="1">
        <v>249</v>
      </c>
      <c r="AH81" s="1">
        <v>0</v>
      </c>
      <c r="AI81" s="1">
        <v>206</v>
      </c>
      <c r="AJ81" s="1">
        <v>221</v>
      </c>
      <c r="AK81" s="1">
        <v>234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>
        <v>141</v>
      </c>
      <c r="BP81" s="1"/>
      <c r="BQ81" s="1"/>
      <c r="BR81" s="1"/>
      <c r="BS81" s="1">
        <v>256</v>
      </c>
      <c r="BT81" s="1"/>
      <c r="BU81" s="1"/>
      <c r="BV81" s="1"/>
      <c r="BW81" s="1"/>
      <c r="BX81" s="1"/>
      <c r="BY81" s="1"/>
      <c r="BZ81" s="1">
        <v>183</v>
      </c>
      <c r="CA81" s="1">
        <v>0</v>
      </c>
      <c r="CB81" s="1">
        <v>131</v>
      </c>
      <c r="CC81" s="1">
        <v>77</v>
      </c>
      <c r="CD81" s="1">
        <v>136</v>
      </c>
      <c r="CE81" s="1"/>
      <c r="CF81" s="1">
        <v>208</v>
      </c>
      <c r="CG81" s="1"/>
      <c r="CH81" s="1">
        <v>0</v>
      </c>
      <c r="CI81" s="1">
        <v>0</v>
      </c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>
        <v>275</v>
      </c>
      <c r="DD81" s="1"/>
      <c r="DE81" s="1"/>
      <c r="DF81" s="1"/>
      <c r="DG81" s="1">
        <v>278</v>
      </c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</row>
    <row r="82" spans="1:122" ht="14.25">
      <c r="A82" s="11" t="s">
        <v>95</v>
      </c>
      <c r="B82" s="27"/>
      <c r="C82" s="1"/>
      <c r="D82" s="1">
        <v>227</v>
      </c>
      <c r="E82" s="1"/>
      <c r="F82" s="1">
        <v>0</v>
      </c>
      <c r="G82" s="1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>
        <v>146</v>
      </c>
      <c r="AB82" s="1"/>
      <c r="AC82" s="1"/>
      <c r="AD82" s="1"/>
      <c r="AE82" s="1">
        <v>147</v>
      </c>
      <c r="AF82" s="1"/>
      <c r="AG82" s="1">
        <v>181</v>
      </c>
      <c r="AH82" s="1">
        <v>0</v>
      </c>
      <c r="AI82" s="1">
        <v>143</v>
      </c>
      <c r="AJ82" s="1">
        <v>265</v>
      </c>
      <c r="AK82" s="1">
        <v>267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>
        <v>81</v>
      </c>
      <c r="BP82" s="1"/>
      <c r="BQ82" s="1"/>
      <c r="BR82" s="1"/>
      <c r="BS82" s="1">
        <v>154</v>
      </c>
      <c r="BT82" s="1"/>
      <c r="BU82" s="1"/>
      <c r="BV82" s="1"/>
      <c r="BW82" s="1"/>
      <c r="BX82" s="1"/>
      <c r="BY82" s="1"/>
      <c r="BZ82" s="1">
        <v>206</v>
      </c>
      <c r="CA82" s="1">
        <v>0</v>
      </c>
      <c r="CB82" s="1">
        <v>110</v>
      </c>
      <c r="CC82" s="1">
        <v>82</v>
      </c>
      <c r="CD82" s="1">
        <v>206</v>
      </c>
      <c r="CE82" s="1"/>
      <c r="CF82" s="1">
        <v>149</v>
      </c>
      <c r="CG82" s="1"/>
      <c r="CH82" s="1">
        <v>0</v>
      </c>
      <c r="CI82" s="1">
        <v>0</v>
      </c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>
        <v>527</v>
      </c>
      <c r="DD82" s="1"/>
      <c r="DE82" s="1"/>
      <c r="DF82" s="1"/>
      <c r="DG82" s="1">
        <v>544</v>
      </c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</row>
    <row r="83" spans="1:122" ht="14.25">
      <c r="A83" s="11" t="s">
        <v>96</v>
      </c>
      <c r="B83" s="27"/>
      <c r="C83" s="1"/>
      <c r="D83" s="1">
        <v>267</v>
      </c>
      <c r="E83" s="1"/>
      <c r="F83" s="1">
        <v>0</v>
      </c>
      <c r="G83" s="1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v>89</v>
      </c>
      <c r="AB83" s="1"/>
      <c r="AC83" s="1"/>
      <c r="AD83" s="1"/>
      <c r="AE83" s="1">
        <v>77</v>
      </c>
      <c r="AF83" s="1"/>
      <c r="AG83" s="1">
        <v>77</v>
      </c>
      <c r="AH83" s="1">
        <v>0</v>
      </c>
      <c r="AI83" s="1">
        <v>65</v>
      </c>
      <c r="AJ83" s="1">
        <v>57</v>
      </c>
      <c r="AK83" s="1">
        <v>72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>
        <v>61</v>
      </c>
      <c r="BP83" s="1"/>
      <c r="BQ83" s="1"/>
      <c r="BR83" s="1"/>
      <c r="BS83" s="1">
        <v>33</v>
      </c>
      <c r="BT83" s="1"/>
      <c r="BU83" s="1"/>
      <c r="BV83" s="1"/>
      <c r="BW83" s="1"/>
      <c r="BX83" s="1"/>
      <c r="BY83" s="1"/>
      <c r="BZ83" s="1">
        <v>26</v>
      </c>
      <c r="CA83" s="1">
        <v>0</v>
      </c>
      <c r="CB83" s="1">
        <v>17</v>
      </c>
      <c r="CC83" s="1">
        <v>8</v>
      </c>
      <c r="CD83" s="1">
        <v>29</v>
      </c>
      <c r="CE83" s="1"/>
      <c r="CF83" s="1">
        <v>36</v>
      </c>
      <c r="CG83" s="1"/>
      <c r="CH83" s="1">
        <v>0</v>
      </c>
      <c r="CI83" s="1">
        <v>0</v>
      </c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>
        <v>199</v>
      </c>
      <c r="DD83" s="1"/>
      <c r="DE83" s="1"/>
      <c r="DF83" s="1"/>
      <c r="DG83" s="1">
        <v>208</v>
      </c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</row>
    <row r="84" spans="1:122" ht="14.25">
      <c r="A84" s="11" t="s">
        <v>97</v>
      </c>
      <c r="B84" s="27"/>
      <c r="C84" s="1"/>
      <c r="D84" s="1">
        <v>677</v>
      </c>
      <c r="E84" s="1"/>
      <c r="F84" s="1">
        <v>0</v>
      </c>
      <c r="G84" s="1">
        <v>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>
        <v>570</v>
      </c>
      <c r="AF84" s="1"/>
      <c r="AG84" s="1">
        <v>666</v>
      </c>
      <c r="AH84" s="1">
        <v>0</v>
      </c>
      <c r="AI84" s="1">
        <v>576</v>
      </c>
      <c r="AJ84" s="1">
        <v>784</v>
      </c>
      <c r="AK84" s="1">
        <v>784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>
        <v>1239</v>
      </c>
      <c r="BT84" s="1"/>
      <c r="BU84" s="1"/>
      <c r="BV84" s="1"/>
      <c r="BW84" s="1"/>
      <c r="BX84" s="1"/>
      <c r="BY84" s="1"/>
      <c r="BZ84" s="1">
        <v>1013</v>
      </c>
      <c r="CA84" s="1">
        <v>0</v>
      </c>
      <c r="CB84" s="1">
        <v>571</v>
      </c>
      <c r="CC84" s="1">
        <v>509</v>
      </c>
      <c r="CD84" s="1">
        <v>1018</v>
      </c>
      <c r="CE84" s="1"/>
      <c r="CF84" s="1">
        <v>1270</v>
      </c>
      <c r="CG84" s="1"/>
      <c r="CH84" s="1">
        <v>0</v>
      </c>
      <c r="CI84" s="1">
        <v>0</v>
      </c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>
        <v>1572</v>
      </c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</row>
    <row r="85" spans="1:122" ht="14.25">
      <c r="A85" s="11" t="s">
        <v>98</v>
      </c>
      <c r="B85" s="27"/>
      <c r="C85" s="1"/>
      <c r="D85" s="1">
        <v>246</v>
      </c>
      <c r="E85" s="1"/>
      <c r="F85" s="1">
        <v>0</v>
      </c>
      <c r="G85" s="1">
        <v>0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>
        <v>514</v>
      </c>
      <c r="AF85" s="1"/>
      <c r="AG85" s="1">
        <v>141</v>
      </c>
      <c r="AH85" s="1">
        <v>0</v>
      </c>
      <c r="AI85" s="1">
        <v>120</v>
      </c>
      <c r="AJ85" s="1">
        <v>299</v>
      </c>
      <c r="AK85" s="1">
        <v>348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>
        <v>442</v>
      </c>
      <c r="BT85" s="1"/>
      <c r="BU85" s="1"/>
      <c r="BV85" s="1"/>
      <c r="BW85" s="1"/>
      <c r="BX85" s="1"/>
      <c r="BY85" s="1"/>
      <c r="BZ85" s="1">
        <v>224</v>
      </c>
      <c r="CA85" s="1">
        <v>0</v>
      </c>
      <c r="CB85" s="1">
        <v>133</v>
      </c>
      <c r="CC85" s="1">
        <v>114</v>
      </c>
      <c r="CD85" s="1">
        <v>194</v>
      </c>
      <c r="CE85" s="1"/>
      <c r="CF85" s="1">
        <v>347</v>
      </c>
      <c r="CG85" s="1"/>
      <c r="CH85" s="1">
        <v>0</v>
      </c>
      <c r="CI85" s="1">
        <v>0</v>
      </c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>
        <v>1392</v>
      </c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</row>
    <row r="86" spans="1:122" ht="14.25">
      <c r="A86" s="11" t="s">
        <v>99</v>
      </c>
      <c r="B86" s="27"/>
      <c r="C86" s="1"/>
      <c r="D86" s="1">
        <v>173</v>
      </c>
      <c r="E86" s="1"/>
      <c r="F86" s="1">
        <v>0</v>
      </c>
      <c r="G86" s="1">
        <v>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>
        <v>203</v>
      </c>
      <c r="AF86" s="1"/>
      <c r="AG86" s="1">
        <v>186</v>
      </c>
      <c r="AH86" s="1">
        <v>0</v>
      </c>
      <c r="AI86" s="1">
        <v>196</v>
      </c>
      <c r="AJ86" s="1">
        <v>190</v>
      </c>
      <c r="AK86" s="1">
        <v>240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>
        <v>64</v>
      </c>
      <c r="BT86" s="1"/>
      <c r="BU86" s="1"/>
      <c r="BV86" s="1"/>
      <c r="BW86" s="1"/>
      <c r="BX86" s="1"/>
      <c r="BY86" s="1"/>
      <c r="BZ86" s="1">
        <v>110</v>
      </c>
      <c r="CA86" s="1">
        <v>0</v>
      </c>
      <c r="CB86" s="1">
        <v>74</v>
      </c>
      <c r="CC86" s="1">
        <v>128</v>
      </c>
      <c r="CD86" s="1">
        <v>202</v>
      </c>
      <c r="CE86" s="1"/>
      <c r="CF86" s="1">
        <v>128</v>
      </c>
      <c r="CG86" s="1"/>
      <c r="CH86" s="1">
        <v>0</v>
      </c>
      <c r="CI86" s="1">
        <v>0</v>
      </c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>
        <v>775</v>
      </c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</row>
    <row r="87" spans="1:122" ht="14.25">
      <c r="A87" s="11" t="s">
        <v>100</v>
      </c>
      <c r="B87" s="27"/>
      <c r="C87" s="1"/>
      <c r="D87" s="1">
        <v>299</v>
      </c>
      <c r="E87" s="1"/>
      <c r="F87" s="1">
        <v>0</v>
      </c>
      <c r="G87" s="1">
        <v>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>
        <v>123</v>
      </c>
      <c r="AF87" s="1"/>
      <c r="AG87" s="1">
        <v>176</v>
      </c>
      <c r="AH87" s="1">
        <v>0</v>
      </c>
      <c r="AI87" s="1">
        <v>126</v>
      </c>
      <c r="AJ87" s="1">
        <v>414</v>
      </c>
      <c r="AK87" s="1">
        <v>593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>
        <v>172</v>
      </c>
      <c r="BT87" s="1"/>
      <c r="BU87" s="1"/>
      <c r="BV87" s="1"/>
      <c r="BW87" s="1"/>
      <c r="BX87" s="1"/>
      <c r="BY87" s="1"/>
      <c r="BZ87" s="1">
        <v>115</v>
      </c>
      <c r="CA87" s="1">
        <v>0</v>
      </c>
      <c r="CB87" s="1">
        <v>71</v>
      </c>
      <c r="CC87" s="1">
        <v>182</v>
      </c>
      <c r="CD87" s="1">
        <v>324</v>
      </c>
      <c r="CE87" s="1"/>
      <c r="CF87" s="1">
        <v>190</v>
      </c>
      <c r="CG87" s="1"/>
      <c r="CH87" s="1">
        <v>0</v>
      </c>
      <c r="CI87" s="1">
        <v>0</v>
      </c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>
        <v>1616</v>
      </c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</row>
    <row r="88" spans="1:122" ht="14.25">
      <c r="A88" s="11" t="s">
        <v>101</v>
      </c>
      <c r="B88" s="27"/>
      <c r="C88" s="1"/>
      <c r="D88" s="1">
        <v>360</v>
      </c>
      <c r="E88" s="1"/>
      <c r="F88" s="1">
        <v>0</v>
      </c>
      <c r="G88" s="1">
        <v>0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>
        <v>460</v>
      </c>
      <c r="AF88" s="1"/>
      <c r="AG88" s="1">
        <v>348</v>
      </c>
      <c r="AH88" s="1">
        <v>0</v>
      </c>
      <c r="AI88" s="1">
        <v>164</v>
      </c>
      <c r="AJ88" s="1">
        <v>410</v>
      </c>
      <c r="AK88" s="1">
        <v>326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>
        <v>322</v>
      </c>
      <c r="BT88" s="1"/>
      <c r="BU88" s="1"/>
      <c r="BV88" s="1"/>
      <c r="BW88" s="1"/>
      <c r="BX88" s="1"/>
      <c r="BY88" s="1"/>
      <c r="BZ88" s="1">
        <v>317</v>
      </c>
      <c r="CA88" s="1">
        <v>0</v>
      </c>
      <c r="CB88" s="1">
        <v>184</v>
      </c>
      <c r="CC88" s="1">
        <v>101</v>
      </c>
      <c r="CD88" s="1">
        <v>203</v>
      </c>
      <c r="CE88" s="1"/>
      <c r="CF88" s="1">
        <v>416</v>
      </c>
      <c r="CG88" s="1"/>
      <c r="CH88" s="1">
        <v>0</v>
      </c>
      <c r="CI88" s="1">
        <v>0</v>
      </c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>
        <v>626</v>
      </c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</row>
    <row r="89" spans="1:122" ht="14.25">
      <c r="A89" s="11" t="s">
        <v>102</v>
      </c>
      <c r="B89" s="27"/>
      <c r="C89" s="1"/>
      <c r="D89" s="1">
        <v>789</v>
      </c>
      <c r="E89" s="1"/>
      <c r="F89" s="1">
        <v>0</v>
      </c>
      <c r="G89" s="1">
        <v>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>
        <v>77</v>
      </c>
      <c r="AF89" s="1"/>
      <c r="AG89" s="1">
        <v>398</v>
      </c>
      <c r="AH89" s="1">
        <v>0</v>
      </c>
      <c r="AI89" s="1">
        <v>218</v>
      </c>
      <c r="AJ89" s="1">
        <v>816</v>
      </c>
      <c r="AK89" s="1">
        <v>882</v>
      </c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>
        <v>199</v>
      </c>
      <c r="BT89" s="1"/>
      <c r="BU89" s="1"/>
      <c r="BV89" s="1"/>
      <c r="BW89" s="1"/>
      <c r="BX89" s="1"/>
      <c r="BY89" s="1"/>
      <c r="BZ89" s="1">
        <v>164</v>
      </c>
      <c r="CA89" s="1">
        <v>0</v>
      </c>
      <c r="CB89" s="1">
        <v>164</v>
      </c>
      <c r="CC89" s="1">
        <v>315</v>
      </c>
      <c r="CD89" s="1">
        <v>581</v>
      </c>
      <c r="CE89" s="1"/>
      <c r="CF89" s="1">
        <v>283</v>
      </c>
      <c r="CG89" s="1"/>
      <c r="CH89" s="1">
        <v>0</v>
      </c>
      <c r="CI89" s="1">
        <v>0</v>
      </c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>
        <v>1762</v>
      </c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</row>
    <row r="90" spans="1:122" ht="14.25">
      <c r="A90" s="11" t="s">
        <v>103</v>
      </c>
      <c r="B90" s="27"/>
      <c r="C90" s="1"/>
      <c r="D90" s="1">
        <v>222</v>
      </c>
      <c r="E90" s="1"/>
      <c r="F90" s="1">
        <v>0</v>
      </c>
      <c r="G90" s="1">
        <v>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>
        <v>7</v>
      </c>
      <c r="AF90" s="1"/>
      <c r="AG90" s="1">
        <v>136</v>
      </c>
      <c r="AH90" s="1">
        <v>0</v>
      </c>
      <c r="AI90" s="1">
        <v>105</v>
      </c>
      <c r="AJ90" s="1">
        <v>248</v>
      </c>
      <c r="AK90" s="1">
        <v>268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>
        <v>2</v>
      </c>
      <c r="BT90" s="1"/>
      <c r="BU90" s="1"/>
      <c r="BV90" s="1"/>
      <c r="BW90" s="1"/>
      <c r="BX90" s="1"/>
      <c r="BY90" s="1"/>
      <c r="BZ90" s="1">
        <v>173</v>
      </c>
      <c r="CA90" s="1">
        <v>0</v>
      </c>
      <c r="CB90" s="1">
        <v>98</v>
      </c>
      <c r="CC90" s="1">
        <v>146</v>
      </c>
      <c r="CD90" s="1">
        <v>168</v>
      </c>
      <c r="CE90" s="1"/>
      <c r="CF90" s="1">
        <v>303</v>
      </c>
      <c r="CG90" s="1"/>
      <c r="CH90" s="1">
        <v>0</v>
      </c>
      <c r="CI90" s="1">
        <v>0</v>
      </c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>
        <v>967</v>
      </c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</row>
    <row r="91" spans="1:122" ht="14.25">
      <c r="A91" s="11" t="s">
        <v>104</v>
      </c>
      <c r="B91" s="27"/>
      <c r="C91" s="1"/>
      <c r="D91" s="1">
        <v>353</v>
      </c>
      <c r="E91" s="1"/>
      <c r="F91" s="1">
        <v>0</v>
      </c>
      <c r="G91" s="1">
        <v>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>
        <v>142</v>
      </c>
      <c r="AF91" s="1"/>
      <c r="AG91" s="1">
        <v>280</v>
      </c>
      <c r="AH91" s="1">
        <v>0</v>
      </c>
      <c r="AI91" s="1">
        <v>251</v>
      </c>
      <c r="AJ91" s="1">
        <v>433</v>
      </c>
      <c r="AK91" s="1">
        <v>538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>
        <v>133</v>
      </c>
      <c r="BT91" s="1"/>
      <c r="BU91" s="1"/>
      <c r="BV91" s="1"/>
      <c r="BW91" s="1"/>
      <c r="BX91" s="1"/>
      <c r="BY91" s="1"/>
      <c r="BZ91" s="1">
        <v>271</v>
      </c>
      <c r="CA91" s="1">
        <v>0</v>
      </c>
      <c r="CB91" s="1">
        <v>141</v>
      </c>
      <c r="CC91" s="1">
        <v>95</v>
      </c>
      <c r="CD91" s="1">
        <v>281</v>
      </c>
      <c r="CE91" s="1"/>
      <c r="CF91" s="1">
        <v>327</v>
      </c>
      <c r="CG91" s="1"/>
      <c r="CH91" s="1">
        <v>0</v>
      </c>
      <c r="CI91" s="1">
        <v>0</v>
      </c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>
        <v>1395</v>
      </c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</row>
    <row r="92" spans="1:122" ht="14.25">
      <c r="A92" s="11" t="s">
        <v>105</v>
      </c>
      <c r="B92" s="27"/>
      <c r="C92" s="1"/>
      <c r="D92" s="1">
        <v>77</v>
      </c>
      <c r="E92" s="1"/>
      <c r="F92" s="1">
        <v>0</v>
      </c>
      <c r="G92" s="1">
        <v>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>
        <v>1048</v>
      </c>
      <c r="AF92" s="1"/>
      <c r="AG92" s="1">
        <v>301</v>
      </c>
      <c r="AH92" s="1">
        <v>0</v>
      </c>
      <c r="AI92" s="1">
        <v>301</v>
      </c>
      <c r="AJ92" s="1">
        <v>239</v>
      </c>
      <c r="AK92" s="1">
        <v>564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>
        <v>263</v>
      </c>
      <c r="BT92" s="1"/>
      <c r="BU92" s="1"/>
      <c r="BV92" s="1"/>
      <c r="BW92" s="1"/>
      <c r="BX92" s="1"/>
      <c r="BY92" s="1"/>
      <c r="BZ92" s="1">
        <v>570</v>
      </c>
      <c r="CA92" s="1">
        <v>0</v>
      </c>
      <c r="CB92" s="1">
        <v>531</v>
      </c>
      <c r="CC92" s="1">
        <v>135</v>
      </c>
      <c r="CD92" s="1">
        <v>384</v>
      </c>
      <c r="CE92" s="1"/>
      <c r="CF92" s="1">
        <v>178</v>
      </c>
      <c r="CG92" s="1"/>
      <c r="CH92" s="1">
        <v>0</v>
      </c>
      <c r="CI92" s="1">
        <v>0</v>
      </c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>
        <v>1984</v>
      </c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</row>
    <row r="93" spans="1:122" ht="14.25">
      <c r="A93" s="11" t="s">
        <v>106</v>
      </c>
      <c r="B93" s="27"/>
      <c r="C93" s="1"/>
      <c r="D93" s="1">
        <v>181</v>
      </c>
      <c r="E93" s="1"/>
      <c r="F93" s="1">
        <v>0</v>
      </c>
      <c r="G93" s="1"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>
        <v>228</v>
      </c>
      <c r="AB93" s="1"/>
      <c r="AC93" s="1"/>
      <c r="AD93" s="1"/>
      <c r="AE93" s="1">
        <v>135</v>
      </c>
      <c r="AF93" s="1"/>
      <c r="AG93" s="1">
        <v>156</v>
      </c>
      <c r="AH93" s="1">
        <v>0</v>
      </c>
      <c r="AI93" s="1">
        <v>159</v>
      </c>
      <c r="AJ93" s="1">
        <v>179</v>
      </c>
      <c r="AK93" s="1">
        <v>98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>
        <v>132</v>
      </c>
      <c r="BP93" s="1"/>
      <c r="BQ93" s="1"/>
      <c r="BR93" s="1"/>
      <c r="BS93" s="1">
        <v>184</v>
      </c>
      <c r="BT93" s="1"/>
      <c r="BU93" s="1"/>
      <c r="BV93" s="1"/>
      <c r="BW93" s="1"/>
      <c r="BX93" s="1"/>
      <c r="BY93" s="1"/>
      <c r="BZ93" s="1">
        <v>169</v>
      </c>
      <c r="CA93" s="1">
        <v>0</v>
      </c>
      <c r="CB93" s="1">
        <v>98</v>
      </c>
      <c r="CC93" s="1">
        <v>78</v>
      </c>
      <c r="CD93" s="1">
        <v>176</v>
      </c>
      <c r="CE93" s="1"/>
      <c r="CF93" s="1">
        <v>214</v>
      </c>
      <c r="CG93" s="1"/>
      <c r="CH93" s="1">
        <v>0</v>
      </c>
      <c r="CI93" s="1">
        <v>0</v>
      </c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>
        <v>404</v>
      </c>
      <c r="DD93" s="1"/>
      <c r="DE93" s="1"/>
      <c r="DF93" s="1"/>
      <c r="DG93" s="1">
        <v>406</v>
      </c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</row>
    <row r="94" spans="1:122" ht="14.25">
      <c r="A94" s="11" t="s">
        <v>107</v>
      </c>
      <c r="B94" s="27"/>
      <c r="C94" s="1"/>
      <c r="D94" s="1">
        <v>124</v>
      </c>
      <c r="E94" s="1"/>
      <c r="F94" s="1">
        <v>0</v>
      </c>
      <c r="G94" s="1">
        <v>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>
        <v>80</v>
      </c>
      <c r="AB94" s="1"/>
      <c r="AC94" s="1"/>
      <c r="AD94" s="1"/>
      <c r="AE94" s="1">
        <v>107</v>
      </c>
      <c r="AF94" s="1"/>
      <c r="AG94" s="1">
        <v>118</v>
      </c>
      <c r="AH94" s="1">
        <v>0</v>
      </c>
      <c r="AI94" s="1">
        <v>109</v>
      </c>
      <c r="AJ94" s="1">
        <v>131</v>
      </c>
      <c r="AK94" s="1">
        <v>86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>
        <v>78</v>
      </c>
      <c r="BP94" s="1"/>
      <c r="BQ94" s="1"/>
      <c r="BR94" s="1"/>
      <c r="BS94" s="1">
        <v>116</v>
      </c>
      <c r="BT94" s="1"/>
      <c r="BU94" s="1"/>
      <c r="BV94" s="1"/>
      <c r="BW94" s="1"/>
      <c r="BX94" s="1"/>
      <c r="BY94" s="1"/>
      <c r="BZ94" s="1">
        <v>121</v>
      </c>
      <c r="CA94" s="1">
        <v>0</v>
      </c>
      <c r="CB94" s="1">
        <v>98</v>
      </c>
      <c r="CC94" s="1">
        <v>52</v>
      </c>
      <c r="CD94" s="1">
        <v>92</v>
      </c>
      <c r="CE94" s="1"/>
      <c r="CF94" s="1">
        <v>46</v>
      </c>
      <c r="CG94" s="1"/>
      <c r="CH94" s="1">
        <v>0</v>
      </c>
      <c r="CI94" s="1">
        <v>0</v>
      </c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>
        <v>103</v>
      </c>
      <c r="DD94" s="1"/>
      <c r="DE94" s="1"/>
      <c r="DF94" s="1"/>
      <c r="DG94" s="1">
        <v>98</v>
      </c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</row>
    <row r="95" spans="1:122" ht="14.25">
      <c r="A95" s="11" t="s">
        <v>108</v>
      </c>
      <c r="B95" s="27"/>
      <c r="C95" s="1"/>
      <c r="D95" s="1">
        <v>529</v>
      </c>
      <c r="E95" s="1"/>
      <c r="F95" s="1">
        <v>0</v>
      </c>
      <c r="G95" s="1">
        <v>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>
        <v>847</v>
      </c>
      <c r="AF95" s="1"/>
      <c r="AG95" s="1">
        <v>533</v>
      </c>
      <c r="AH95" s="1">
        <v>0</v>
      </c>
      <c r="AI95" s="1">
        <v>540</v>
      </c>
      <c r="AJ95" s="1">
        <v>575</v>
      </c>
      <c r="AK95" s="1">
        <v>643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>
        <v>876</v>
      </c>
      <c r="BT95" s="1"/>
      <c r="BU95" s="1"/>
      <c r="BV95" s="1"/>
      <c r="BW95" s="1"/>
      <c r="BX95" s="1"/>
      <c r="BY95" s="1"/>
      <c r="BZ95" s="1">
        <v>842</v>
      </c>
      <c r="CA95" s="1">
        <v>0</v>
      </c>
      <c r="CB95" s="1">
        <v>553</v>
      </c>
      <c r="CC95" s="1">
        <v>296</v>
      </c>
      <c r="CD95" s="1">
        <v>573</v>
      </c>
      <c r="CE95" s="1"/>
      <c r="CF95" s="1">
        <v>1098</v>
      </c>
      <c r="CG95" s="1"/>
      <c r="CH95" s="1">
        <v>0</v>
      </c>
      <c r="CI95" s="1">
        <v>0</v>
      </c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>
        <v>1432</v>
      </c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</row>
    <row r="96" spans="1:122" ht="14.25">
      <c r="A96" s="11" t="s">
        <v>109</v>
      </c>
      <c r="B96" s="27"/>
      <c r="C96" s="1"/>
      <c r="D96" s="1">
        <v>115</v>
      </c>
      <c r="E96" s="1"/>
      <c r="F96" s="1">
        <v>0</v>
      </c>
      <c r="G96" s="1"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>
        <v>264</v>
      </c>
      <c r="AF96" s="1"/>
      <c r="AG96" s="1">
        <v>95</v>
      </c>
      <c r="AH96" s="1">
        <v>0</v>
      </c>
      <c r="AI96" s="1">
        <v>113</v>
      </c>
      <c r="AJ96" s="1">
        <v>142</v>
      </c>
      <c r="AK96" s="1">
        <v>142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>
        <v>237</v>
      </c>
      <c r="BT96" s="1"/>
      <c r="BU96" s="1"/>
      <c r="BV96" s="1"/>
      <c r="BW96" s="1"/>
      <c r="BX96" s="1"/>
      <c r="BY96" s="1"/>
      <c r="BZ96" s="1">
        <v>63</v>
      </c>
      <c r="CA96" s="1">
        <v>0</v>
      </c>
      <c r="CB96" s="1">
        <v>73</v>
      </c>
      <c r="CC96" s="1">
        <v>43</v>
      </c>
      <c r="CD96" s="1">
        <v>86</v>
      </c>
      <c r="CE96" s="1"/>
      <c r="CF96" s="1">
        <v>85</v>
      </c>
      <c r="CG96" s="1"/>
      <c r="CH96" s="1">
        <v>0</v>
      </c>
      <c r="CI96" s="1">
        <v>0</v>
      </c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>
        <v>1024</v>
      </c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</row>
    <row r="97" spans="1:122" ht="14.25">
      <c r="A97" s="11" t="s">
        <v>110</v>
      </c>
      <c r="B97" s="27"/>
      <c r="C97" s="1"/>
      <c r="D97" s="1">
        <v>200</v>
      </c>
      <c r="E97" s="1"/>
      <c r="F97" s="1">
        <v>0</v>
      </c>
      <c r="G97" s="1">
        <v>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>
        <v>198</v>
      </c>
      <c r="AF97" s="1"/>
      <c r="AG97" s="1">
        <v>200</v>
      </c>
      <c r="AH97" s="1">
        <v>0</v>
      </c>
      <c r="AI97" s="1">
        <v>197</v>
      </c>
      <c r="AJ97" s="1">
        <v>330</v>
      </c>
      <c r="AK97" s="1">
        <v>423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>
        <v>25</v>
      </c>
      <c r="BT97" s="1"/>
      <c r="BU97" s="1"/>
      <c r="BV97" s="1"/>
      <c r="BW97" s="1"/>
      <c r="BX97" s="1"/>
      <c r="BY97" s="1"/>
      <c r="BZ97" s="1">
        <v>130</v>
      </c>
      <c r="CA97" s="1">
        <v>0</v>
      </c>
      <c r="CB97" s="1">
        <v>89</v>
      </c>
      <c r="CC97" s="1">
        <v>117</v>
      </c>
      <c r="CD97" s="1">
        <v>255</v>
      </c>
      <c r="CE97" s="1"/>
      <c r="CF97" s="1">
        <v>171</v>
      </c>
      <c r="CG97" s="1"/>
      <c r="CH97" s="1">
        <v>0</v>
      </c>
      <c r="CI97" s="1">
        <v>0</v>
      </c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>
        <v>869</v>
      </c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</row>
    <row r="98" spans="1:122" ht="14.25">
      <c r="A98" s="11" t="s">
        <v>111</v>
      </c>
      <c r="B98" s="27"/>
      <c r="C98" s="1"/>
      <c r="D98" s="1">
        <v>243</v>
      </c>
      <c r="E98" s="1"/>
      <c r="F98" s="1">
        <v>0</v>
      </c>
      <c r="G98" s="1">
        <v>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>
        <v>192</v>
      </c>
      <c r="AF98" s="1"/>
      <c r="AG98" s="1">
        <v>224</v>
      </c>
      <c r="AH98" s="1">
        <v>0</v>
      </c>
      <c r="AI98" s="1">
        <v>214</v>
      </c>
      <c r="AJ98" s="1">
        <v>288</v>
      </c>
      <c r="AK98" s="1">
        <v>267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>
        <v>45</v>
      </c>
      <c r="BT98" s="1"/>
      <c r="BU98" s="1"/>
      <c r="BV98" s="1"/>
      <c r="BW98" s="1"/>
      <c r="BX98" s="1"/>
      <c r="BY98" s="1"/>
      <c r="BZ98" s="1">
        <v>175</v>
      </c>
      <c r="CA98" s="1">
        <v>0</v>
      </c>
      <c r="CB98" s="1">
        <v>105</v>
      </c>
      <c r="CC98" s="1">
        <v>79</v>
      </c>
      <c r="CD98" s="1">
        <v>167</v>
      </c>
      <c r="CE98" s="1"/>
      <c r="CF98" s="1">
        <v>231</v>
      </c>
      <c r="CG98" s="1"/>
      <c r="CH98" s="1">
        <v>0</v>
      </c>
      <c r="CI98" s="1">
        <v>0</v>
      </c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>
        <v>1007</v>
      </c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</row>
    <row r="99" spans="1:122" ht="14.25">
      <c r="A99" s="11" t="s">
        <v>112</v>
      </c>
      <c r="B99" s="27"/>
      <c r="C99" s="1"/>
      <c r="D99" s="1">
        <v>129</v>
      </c>
      <c r="E99" s="1"/>
      <c r="F99" s="1">
        <v>0</v>
      </c>
      <c r="G99" s="1">
        <v>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>
        <v>130</v>
      </c>
      <c r="AF99" s="1"/>
      <c r="AG99" s="1">
        <v>135</v>
      </c>
      <c r="AH99" s="1">
        <v>0</v>
      </c>
      <c r="AI99" s="1">
        <v>117</v>
      </c>
      <c r="AJ99" s="1">
        <v>190</v>
      </c>
      <c r="AK99" s="1">
        <v>211</v>
      </c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>
        <v>53</v>
      </c>
      <c r="BT99" s="1"/>
      <c r="BU99" s="1"/>
      <c r="BV99" s="1"/>
      <c r="BW99" s="1"/>
      <c r="BX99" s="1"/>
      <c r="BY99" s="1"/>
      <c r="BZ99" s="1">
        <v>124</v>
      </c>
      <c r="CA99" s="1">
        <v>0</v>
      </c>
      <c r="CB99" s="1">
        <v>97</v>
      </c>
      <c r="CC99" s="1">
        <v>63</v>
      </c>
      <c r="CD99" s="1">
        <v>123</v>
      </c>
      <c r="CE99" s="1"/>
      <c r="CF99" s="1">
        <v>186</v>
      </c>
      <c r="CG99" s="1"/>
      <c r="CH99" s="1">
        <v>0</v>
      </c>
      <c r="CI99" s="1">
        <v>0</v>
      </c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>
        <v>575</v>
      </c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</row>
    <row r="100" spans="1:122" ht="14.25">
      <c r="A100" s="11" t="s">
        <v>113</v>
      </c>
      <c r="B100" s="27"/>
      <c r="C100" s="1"/>
      <c r="D100" s="1">
        <v>161</v>
      </c>
      <c r="E100" s="1"/>
      <c r="F100" s="1">
        <v>0</v>
      </c>
      <c r="G100" s="1"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>
        <v>132</v>
      </c>
      <c r="AF100" s="1"/>
      <c r="AG100" s="1">
        <v>148</v>
      </c>
      <c r="AH100" s="1">
        <v>0</v>
      </c>
      <c r="AI100" s="1">
        <v>145</v>
      </c>
      <c r="AJ100" s="1">
        <v>174</v>
      </c>
      <c r="AK100" s="1">
        <v>178</v>
      </c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>
        <v>203</v>
      </c>
      <c r="BT100" s="1"/>
      <c r="BU100" s="1"/>
      <c r="BV100" s="1"/>
      <c r="BW100" s="1"/>
      <c r="BX100" s="1"/>
      <c r="BY100" s="1"/>
      <c r="BZ100" s="1">
        <v>258</v>
      </c>
      <c r="CA100" s="1">
        <v>0</v>
      </c>
      <c r="CB100" s="1">
        <v>159</v>
      </c>
      <c r="CC100" s="1">
        <v>83</v>
      </c>
      <c r="CD100" s="1">
        <v>161</v>
      </c>
      <c r="CE100" s="1"/>
      <c r="CF100" s="1">
        <v>332</v>
      </c>
      <c r="CG100" s="1"/>
      <c r="CH100" s="1">
        <v>0</v>
      </c>
      <c r="CI100" s="1">
        <v>0</v>
      </c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>
        <v>1104</v>
      </c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</row>
    <row r="101" spans="1:122" ht="14.25">
      <c r="A101" s="11" t="s">
        <v>114</v>
      </c>
      <c r="B101" s="27"/>
      <c r="C101" s="1"/>
      <c r="D101" s="1">
        <v>112</v>
      </c>
      <c r="E101" s="1"/>
      <c r="F101" s="1">
        <v>0</v>
      </c>
      <c r="G101" s="1"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>
        <v>163</v>
      </c>
      <c r="AF101" s="1"/>
      <c r="AG101" s="1">
        <v>78</v>
      </c>
      <c r="AH101" s="1">
        <v>0</v>
      </c>
      <c r="AI101" s="1">
        <v>107</v>
      </c>
      <c r="AJ101" s="1">
        <v>143</v>
      </c>
      <c r="AK101" s="1">
        <v>170</v>
      </c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>
        <v>190</v>
      </c>
      <c r="BT101" s="1"/>
      <c r="BU101" s="1"/>
      <c r="BV101" s="1"/>
      <c r="BW101" s="1"/>
      <c r="BX101" s="1"/>
      <c r="BY101" s="1"/>
      <c r="BZ101" s="1">
        <v>88</v>
      </c>
      <c r="CA101" s="1">
        <v>0</v>
      </c>
      <c r="CB101" s="1">
        <v>52</v>
      </c>
      <c r="CC101" s="1">
        <v>44</v>
      </c>
      <c r="CD101" s="1">
        <v>67</v>
      </c>
      <c r="CE101" s="1"/>
      <c r="CF101" s="1">
        <v>105</v>
      </c>
      <c r="CG101" s="1"/>
      <c r="CH101" s="1">
        <v>0</v>
      </c>
      <c r="CI101" s="1">
        <v>0</v>
      </c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>
        <v>1436</v>
      </c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</row>
    <row r="102" spans="1:122" ht="14.25">
      <c r="A102" s="11" t="s">
        <v>115</v>
      </c>
      <c r="B102" s="27"/>
      <c r="C102" s="1"/>
      <c r="D102" s="1">
        <v>285</v>
      </c>
      <c r="E102" s="1"/>
      <c r="F102" s="1">
        <v>0</v>
      </c>
      <c r="G102" s="1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>
        <v>190</v>
      </c>
      <c r="AF102" s="1"/>
      <c r="AG102" s="1">
        <v>258</v>
      </c>
      <c r="AH102" s="1">
        <v>0</v>
      </c>
      <c r="AI102" s="1">
        <v>258</v>
      </c>
      <c r="AJ102" s="1">
        <v>285</v>
      </c>
      <c r="AK102" s="1">
        <v>428</v>
      </c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>
        <v>311</v>
      </c>
      <c r="BT102" s="1"/>
      <c r="BU102" s="1"/>
      <c r="BV102" s="1"/>
      <c r="BW102" s="1"/>
      <c r="BX102" s="1"/>
      <c r="BY102" s="1"/>
      <c r="BZ102" s="1">
        <v>274</v>
      </c>
      <c r="CA102" s="1">
        <v>0</v>
      </c>
      <c r="CB102" s="1">
        <v>183</v>
      </c>
      <c r="CC102" s="1">
        <v>101</v>
      </c>
      <c r="CD102" s="1">
        <v>202</v>
      </c>
      <c r="CE102" s="1"/>
      <c r="CF102" s="1">
        <v>375</v>
      </c>
      <c r="CG102" s="1"/>
      <c r="CH102" s="1">
        <v>0</v>
      </c>
      <c r="CI102" s="1">
        <v>0</v>
      </c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>
        <v>1059</v>
      </c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</row>
    <row r="103" spans="1:122" ht="14.25">
      <c r="A103" s="11" t="s">
        <v>116</v>
      </c>
      <c r="B103" s="27"/>
      <c r="C103" s="1"/>
      <c r="D103" s="1">
        <v>201</v>
      </c>
      <c r="E103" s="1"/>
      <c r="F103" s="1">
        <v>0</v>
      </c>
      <c r="G103" s="1"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>
        <v>126</v>
      </c>
      <c r="AF103" s="1"/>
      <c r="AG103" s="1">
        <v>165</v>
      </c>
      <c r="AH103" s="1">
        <v>0</v>
      </c>
      <c r="AI103" s="1">
        <v>125</v>
      </c>
      <c r="AJ103" s="1">
        <v>326</v>
      </c>
      <c r="AK103" s="1">
        <v>392</v>
      </c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>
        <v>53</v>
      </c>
      <c r="BT103" s="1"/>
      <c r="BU103" s="1"/>
      <c r="BV103" s="1"/>
      <c r="BW103" s="1"/>
      <c r="BX103" s="1"/>
      <c r="BY103" s="1"/>
      <c r="BZ103" s="1">
        <v>60</v>
      </c>
      <c r="CA103" s="1">
        <v>0</v>
      </c>
      <c r="CB103" s="1">
        <v>32</v>
      </c>
      <c r="CC103" s="1">
        <v>173</v>
      </c>
      <c r="CD103" s="1">
        <v>325</v>
      </c>
      <c r="CE103" s="1"/>
      <c r="CF103" s="1">
        <v>102</v>
      </c>
      <c r="CG103" s="1"/>
      <c r="CH103" s="1">
        <v>0</v>
      </c>
      <c r="CI103" s="1">
        <v>0</v>
      </c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>
        <v>609</v>
      </c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</row>
    <row r="104" spans="1:122" ht="14.25">
      <c r="A104" s="11" t="s">
        <v>117</v>
      </c>
      <c r="B104" s="27"/>
      <c r="C104" s="1"/>
      <c r="D104" s="1">
        <v>131</v>
      </c>
      <c r="E104" s="1"/>
      <c r="F104" s="1">
        <v>0</v>
      </c>
      <c r="G104" s="1">
        <v>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>
        <v>133</v>
      </c>
      <c r="AF104" s="1"/>
      <c r="AG104" s="1">
        <v>90</v>
      </c>
      <c r="AH104" s="1">
        <v>0</v>
      </c>
      <c r="AI104" s="1">
        <v>94</v>
      </c>
      <c r="AJ104" s="1">
        <v>135</v>
      </c>
      <c r="AK104" s="1">
        <v>152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>
        <v>121</v>
      </c>
      <c r="BT104" s="1"/>
      <c r="BU104" s="1"/>
      <c r="BV104" s="1"/>
      <c r="BW104" s="1"/>
      <c r="BX104" s="1"/>
      <c r="BY104" s="1"/>
      <c r="BZ104" s="1">
        <v>85</v>
      </c>
      <c r="CA104" s="1">
        <v>0</v>
      </c>
      <c r="CB104" s="1">
        <v>54</v>
      </c>
      <c r="CC104" s="1">
        <v>30</v>
      </c>
      <c r="CD104" s="1">
        <v>63</v>
      </c>
      <c r="CE104" s="1"/>
      <c r="CF104" s="1">
        <v>123</v>
      </c>
      <c r="CG104" s="1"/>
      <c r="CH104" s="1">
        <v>0</v>
      </c>
      <c r="CI104" s="1">
        <v>0</v>
      </c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>
        <v>1600</v>
      </c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</row>
    <row r="105" spans="1:122" ht="14.25">
      <c r="A105" s="11" t="s">
        <v>118</v>
      </c>
      <c r="B105" s="27"/>
      <c r="C105" s="1"/>
      <c r="D105" s="1">
        <v>221</v>
      </c>
      <c r="E105" s="1"/>
      <c r="F105" s="1">
        <v>0</v>
      </c>
      <c r="G105" s="1">
        <v>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>
        <v>163</v>
      </c>
      <c r="AF105" s="1"/>
      <c r="AG105" s="1">
        <v>188</v>
      </c>
      <c r="AH105" s="1">
        <v>0</v>
      </c>
      <c r="AI105" s="1">
        <v>169</v>
      </c>
      <c r="AJ105" s="1">
        <v>293</v>
      </c>
      <c r="AK105" s="1">
        <v>352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>
        <v>71</v>
      </c>
      <c r="BT105" s="1"/>
      <c r="BU105" s="1"/>
      <c r="BV105" s="1"/>
      <c r="BW105" s="1"/>
      <c r="BX105" s="1"/>
      <c r="BY105" s="1"/>
      <c r="BZ105" s="1">
        <v>6</v>
      </c>
      <c r="CA105" s="1">
        <v>0</v>
      </c>
      <c r="CB105" s="1">
        <v>6</v>
      </c>
      <c r="CC105" s="1">
        <v>73</v>
      </c>
      <c r="CD105" s="1">
        <v>134</v>
      </c>
      <c r="CE105" s="1"/>
      <c r="CF105" s="1">
        <v>69</v>
      </c>
      <c r="CG105" s="1"/>
      <c r="CH105" s="1">
        <v>0</v>
      </c>
      <c r="CI105" s="1">
        <v>0</v>
      </c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>
        <v>1915</v>
      </c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</row>
    <row r="106" spans="1:122" ht="14.25">
      <c r="A106" s="11" t="s">
        <v>119</v>
      </c>
      <c r="B106" s="27"/>
      <c r="C106" s="1"/>
      <c r="D106" s="1">
        <v>105</v>
      </c>
      <c r="E106" s="1"/>
      <c r="F106" s="1">
        <v>0</v>
      </c>
      <c r="G106" s="1">
        <v>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>
        <v>75</v>
      </c>
      <c r="AF106" s="1"/>
      <c r="AG106" s="1">
        <v>86</v>
      </c>
      <c r="AH106" s="1">
        <v>0</v>
      </c>
      <c r="AI106" s="1">
        <v>36</v>
      </c>
      <c r="AJ106" s="1">
        <v>139</v>
      </c>
      <c r="AK106" s="1">
        <v>98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>
        <v>24</v>
      </c>
      <c r="BT106" s="1"/>
      <c r="BU106" s="1"/>
      <c r="BV106" s="1"/>
      <c r="BW106" s="1"/>
      <c r="BX106" s="1"/>
      <c r="BY106" s="1"/>
      <c r="BZ106" s="1">
        <v>37</v>
      </c>
      <c r="CA106" s="1">
        <v>0</v>
      </c>
      <c r="CB106" s="1">
        <v>13</v>
      </c>
      <c r="CC106" s="1">
        <v>30</v>
      </c>
      <c r="CD106" s="1">
        <v>61</v>
      </c>
      <c r="CE106" s="1"/>
      <c r="CF106" s="1">
        <v>54</v>
      </c>
      <c r="CG106" s="1"/>
      <c r="CH106" s="1">
        <v>0</v>
      </c>
      <c r="CI106" s="1">
        <v>0</v>
      </c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>
        <v>333</v>
      </c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</row>
    <row r="107" spans="1:122" ht="14.25">
      <c r="A107" s="11" t="s">
        <v>120</v>
      </c>
      <c r="B107" s="27"/>
      <c r="C107" s="1"/>
      <c r="D107" s="1">
        <v>60</v>
      </c>
      <c r="E107" s="1"/>
      <c r="F107" s="1">
        <v>0</v>
      </c>
      <c r="G107" s="1">
        <v>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>
        <v>71</v>
      </c>
      <c r="AF107" s="1"/>
      <c r="AG107" s="1">
        <v>60</v>
      </c>
      <c r="AH107" s="1">
        <v>0</v>
      </c>
      <c r="AI107" s="1">
        <v>63</v>
      </c>
      <c r="AJ107" s="1">
        <v>60</v>
      </c>
      <c r="AK107" s="1">
        <v>60</v>
      </c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>
        <v>23</v>
      </c>
      <c r="BT107" s="1"/>
      <c r="BU107" s="1"/>
      <c r="BV107" s="1"/>
      <c r="BW107" s="1"/>
      <c r="BX107" s="1"/>
      <c r="BY107" s="1"/>
      <c r="BZ107" s="1">
        <v>16</v>
      </c>
      <c r="CA107" s="1">
        <v>0</v>
      </c>
      <c r="CB107" s="1">
        <v>9</v>
      </c>
      <c r="CC107" s="1">
        <v>5</v>
      </c>
      <c r="CD107" s="1">
        <v>5</v>
      </c>
      <c r="CE107" s="1"/>
      <c r="CF107" s="1">
        <v>21</v>
      </c>
      <c r="CG107" s="1"/>
      <c r="CH107" s="1">
        <v>0</v>
      </c>
      <c r="CI107" s="1">
        <v>0</v>
      </c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>
        <v>371</v>
      </c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</row>
    <row r="108" spans="1:122" ht="14.25">
      <c r="A108" s="11" t="s">
        <v>121</v>
      </c>
      <c r="B108" s="27"/>
      <c r="C108" s="1"/>
      <c r="D108" s="1">
        <v>543</v>
      </c>
      <c r="E108" s="1"/>
      <c r="F108" s="1">
        <v>0</v>
      </c>
      <c r="G108" s="1"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>
        <v>129</v>
      </c>
      <c r="AF108" s="1"/>
      <c r="AG108" s="1">
        <v>216</v>
      </c>
      <c r="AH108" s="1">
        <v>0</v>
      </c>
      <c r="AI108" s="1">
        <v>163</v>
      </c>
      <c r="AJ108" s="1">
        <v>219</v>
      </c>
      <c r="AK108" s="1">
        <v>262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>
        <v>141</v>
      </c>
      <c r="BT108" s="1"/>
      <c r="BU108" s="1"/>
      <c r="BV108" s="1"/>
      <c r="BW108" s="1"/>
      <c r="BX108" s="1"/>
      <c r="BY108" s="1"/>
      <c r="BZ108" s="1">
        <v>232</v>
      </c>
      <c r="CA108" s="1">
        <v>0</v>
      </c>
      <c r="CB108" s="1">
        <v>143</v>
      </c>
      <c r="CC108" s="1">
        <v>119</v>
      </c>
      <c r="CD108" s="1">
        <v>152</v>
      </c>
      <c r="CE108" s="1"/>
      <c r="CF108" s="1">
        <v>535</v>
      </c>
      <c r="CG108" s="1"/>
      <c r="CH108" s="1">
        <v>0</v>
      </c>
      <c r="CI108" s="1">
        <v>0</v>
      </c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>
        <v>836</v>
      </c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</row>
    <row r="109" spans="1:122" ht="14.25">
      <c r="A109" s="11" t="s">
        <v>122</v>
      </c>
      <c r="B109" s="27"/>
      <c r="C109" s="1"/>
      <c r="D109" s="1">
        <v>232</v>
      </c>
      <c r="E109" s="1"/>
      <c r="F109" s="1">
        <v>0</v>
      </c>
      <c r="G109" s="1">
        <v>0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>
        <v>211</v>
      </c>
      <c r="AF109" s="1"/>
      <c r="AG109" s="1">
        <v>232</v>
      </c>
      <c r="AH109" s="1">
        <v>0</v>
      </c>
      <c r="AI109" s="1">
        <v>232</v>
      </c>
      <c r="AJ109" s="1">
        <v>386</v>
      </c>
      <c r="AK109" s="1">
        <v>386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>
        <v>149</v>
      </c>
      <c r="BT109" s="1"/>
      <c r="BU109" s="1"/>
      <c r="BV109" s="1"/>
      <c r="BW109" s="1"/>
      <c r="BX109" s="1"/>
      <c r="BY109" s="1"/>
      <c r="BZ109" s="1">
        <v>91</v>
      </c>
      <c r="CA109" s="1">
        <v>0</v>
      </c>
      <c r="CB109" s="1">
        <v>63</v>
      </c>
      <c r="CC109" s="1">
        <v>111</v>
      </c>
      <c r="CD109" s="1">
        <v>222</v>
      </c>
      <c r="CE109" s="1"/>
      <c r="CF109" s="1">
        <v>119</v>
      </c>
      <c r="CG109" s="1"/>
      <c r="CH109" s="1">
        <v>0</v>
      </c>
      <c r="CI109" s="1">
        <v>0</v>
      </c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>
        <v>7488</v>
      </c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</row>
    <row r="110" spans="1:122" ht="14.25">
      <c r="A110" s="11" t="s">
        <v>123</v>
      </c>
      <c r="B110" s="27"/>
      <c r="C110" s="1"/>
      <c r="D110" s="1">
        <v>48</v>
      </c>
      <c r="E110" s="1"/>
      <c r="F110" s="1">
        <v>0</v>
      </c>
      <c r="G110" s="1">
        <v>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>
        <v>98</v>
      </c>
      <c r="AF110" s="1"/>
      <c r="AG110" s="1">
        <v>45</v>
      </c>
      <c r="AH110" s="1">
        <v>0</v>
      </c>
      <c r="AI110" s="1">
        <v>36</v>
      </c>
      <c r="AJ110" s="1">
        <v>86</v>
      </c>
      <c r="AK110" s="1">
        <v>106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>
        <v>129</v>
      </c>
      <c r="BT110" s="1"/>
      <c r="BU110" s="1"/>
      <c r="BV110" s="1"/>
      <c r="BW110" s="1"/>
      <c r="BX110" s="1"/>
      <c r="BY110" s="1"/>
      <c r="BZ110" s="1">
        <v>137</v>
      </c>
      <c r="CA110" s="1">
        <v>0</v>
      </c>
      <c r="CB110" s="1">
        <v>97</v>
      </c>
      <c r="CC110" s="1">
        <v>76</v>
      </c>
      <c r="CD110" s="1">
        <v>160</v>
      </c>
      <c r="CE110" s="1"/>
      <c r="CF110" s="1">
        <v>188</v>
      </c>
      <c r="CG110" s="1"/>
      <c r="CH110" s="1">
        <v>0</v>
      </c>
      <c r="CI110" s="1">
        <v>0</v>
      </c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>
        <v>352</v>
      </c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</row>
    <row r="111" spans="1:122" ht="14.25">
      <c r="A111" s="11" t="s">
        <v>124</v>
      </c>
      <c r="B111" s="27"/>
      <c r="C111" s="1"/>
      <c r="D111" s="1">
        <v>187</v>
      </c>
      <c r="E111" s="1"/>
      <c r="F111" s="1">
        <v>0</v>
      </c>
      <c r="G111" s="1">
        <v>0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>
        <v>98</v>
      </c>
      <c r="AF111" s="1"/>
      <c r="AG111" s="1">
        <v>66</v>
      </c>
      <c r="AH111" s="1">
        <v>0</v>
      </c>
      <c r="AI111" s="1">
        <v>68</v>
      </c>
      <c r="AJ111" s="1">
        <v>65</v>
      </c>
      <c r="AK111" s="1">
        <v>93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>
        <v>129</v>
      </c>
      <c r="BT111" s="1"/>
      <c r="BU111" s="1"/>
      <c r="BV111" s="1"/>
      <c r="BW111" s="1"/>
      <c r="BX111" s="1"/>
      <c r="BY111" s="1"/>
      <c r="BZ111" s="1">
        <v>137</v>
      </c>
      <c r="CA111" s="1">
        <v>0</v>
      </c>
      <c r="CB111" s="1">
        <v>80</v>
      </c>
      <c r="CC111" s="1">
        <v>37</v>
      </c>
      <c r="CD111" s="1">
        <v>73</v>
      </c>
      <c r="CE111" s="1"/>
      <c r="CF111" s="1">
        <v>251</v>
      </c>
      <c r="CG111" s="1"/>
      <c r="CH111" s="1">
        <v>0</v>
      </c>
      <c r="CI111" s="1">
        <v>0</v>
      </c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>
        <v>552</v>
      </c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</row>
    <row r="112" spans="1:122" ht="14.25">
      <c r="A112" s="11" t="s">
        <v>125</v>
      </c>
      <c r="B112" s="27"/>
      <c r="C112" s="1"/>
      <c r="D112" s="1">
        <v>261</v>
      </c>
      <c r="E112" s="1"/>
      <c r="F112" s="1">
        <v>0</v>
      </c>
      <c r="G112" s="1">
        <v>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>
        <v>94</v>
      </c>
      <c r="AF112" s="1"/>
      <c r="AG112" s="1">
        <v>240</v>
      </c>
      <c r="AH112" s="1">
        <v>0</v>
      </c>
      <c r="AI112" s="1">
        <v>187</v>
      </c>
      <c r="AJ112" s="1">
        <v>328</v>
      </c>
      <c r="AK112" s="1">
        <v>464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>
        <v>560</v>
      </c>
      <c r="BT112" s="1"/>
      <c r="BU112" s="1"/>
      <c r="BV112" s="1"/>
      <c r="BW112" s="1"/>
      <c r="BX112" s="1"/>
      <c r="BY112" s="1"/>
      <c r="BZ112" s="1">
        <v>533</v>
      </c>
      <c r="CA112" s="1">
        <v>0</v>
      </c>
      <c r="CB112" s="1">
        <v>292</v>
      </c>
      <c r="CC112" s="1">
        <v>215</v>
      </c>
      <c r="CD112" s="1">
        <v>471</v>
      </c>
      <c r="CE112" s="1"/>
      <c r="CF112" s="1">
        <v>712</v>
      </c>
      <c r="CG112" s="1"/>
      <c r="CH112" s="1">
        <v>0</v>
      </c>
      <c r="CI112" s="1">
        <v>0</v>
      </c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>
        <v>1600</v>
      </c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</row>
    <row r="113" spans="1:122" ht="14.25">
      <c r="A113" s="11" t="s">
        <v>126</v>
      </c>
      <c r="B113" s="27"/>
      <c r="C113" s="1"/>
      <c r="D113" s="1">
        <v>65</v>
      </c>
      <c r="E113" s="1"/>
      <c r="F113" s="1">
        <v>0</v>
      </c>
      <c r="G113" s="1"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>
        <v>298</v>
      </c>
      <c r="AF113" s="1"/>
      <c r="AG113" s="1">
        <v>174</v>
      </c>
      <c r="AH113" s="1">
        <v>0</v>
      </c>
      <c r="AI113" s="1">
        <v>169</v>
      </c>
      <c r="AJ113" s="1">
        <v>38</v>
      </c>
      <c r="AK113" s="1">
        <v>59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>
        <v>234</v>
      </c>
      <c r="BT113" s="1"/>
      <c r="BU113" s="1"/>
      <c r="BV113" s="1"/>
      <c r="BW113" s="1"/>
      <c r="BX113" s="1"/>
      <c r="BY113" s="1"/>
      <c r="BZ113" s="1">
        <v>52</v>
      </c>
      <c r="CA113" s="1">
        <v>0</v>
      </c>
      <c r="CB113" s="1">
        <v>45</v>
      </c>
      <c r="CC113" s="1">
        <v>13</v>
      </c>
      <c r="CD113" s="1">
        <v>28</v>
      </c>
      <c r="CE113" s="1"/>
      <c r="CF113" s="1">
        <v>79</v>
      </c>
      <c r="CG113" s="1"/>
      <c r="CH113" s="1">
        <v>0</v>
      </c>
      <c r="CI113" s="1">
        <v>0</v>
      </c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>
        <v>600</v>
      </c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</row>
    <row r="114" spans="1:122" ht="14.25">
      <c r="A114" s="11" t="s">
        <v>127</v>
      </c>
      <c r="B114" s="27"/>
      <c r="C114" s="1"/>
      <c r="D114" s="1">
        <v>162</v>
      </c>
      <c r="E114" s="1"/>
      <c r="F114" s="1">
        <v>0</v>
      </c>
      <c r="G114" s="1"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>
        <v>159</v>
      </c>
      <c r="AF114" s="1"/>
      <c r="AG114" s="1">
        <v>170</v>
      </c>
      <c r="AH114" s="1">
        <v>0</v>
      </c>
      <c r="AI114" s="1">
        <v>163</v>
      </c>
      <c r="AJ114" s="1">
        <v>151</v>
      </c>
      <c r="AK114" s="1">
        <v>152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>
        <v>9</v>
      </c>
      <c r="BT114" s="1"/>
      <c r="BU114" s="1"/>
      <c r="BV114" s="1"/>
      <c r="BW114" s="1"/>
      <c r="BX114" s="1"/>
      <c r="BY114" s="1"/>
      <c r="BZ114" s="1">
        <v>66</v>
      </c>
      <c r="CA114" s="1">
        <v>0</v>
      </c>
      <c r="CB114" s="1">
        <v>36</v>
      </c>
      <c r="CC114" s="1">
        <v>18</v>
      </c>
      <c r="CD114" s="1">
        <v>40</v>
      </c>
      <c r="CE114" s="1"/>
      <c r="CF114" s="1">
        <v>80</v>
      </c>
      <c r="CG114" s="1"/>
      <c r="CH114" s="1">
        <v>0</v>
      </c>
      <c r="CI114" s="1">
        <v>0</v>
      </c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>
        <v>813</v>
      </c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</row>
    <row r="115" spans="1:122" ht="14.25">
      <c r="A115" s="11" t="s">
        <v>128</v>
      </c>
      <c r="B115" s="27"/>
      <c r="C115" s="1"/>
      <c r="D115" s="1">
        <v>262</v>
      </c>
      <c r="E115" s="1"/>
      <c r="F115" s="1">
        <v>0</v>
      </c>
      <c r="G115" s="1">
        <v>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>
        <v>362</v>
      </c>
      <c r="AF115" s="1"/>
      <c r="AG115" s="1">
        <v>250</v>
      </c>
      <c r="AH115" s="1">
        <v>0</v>
      </c>
      <c r="AI115" s="1">
        <v>244</v>
      </c>
      <c r="AJ115" s="1">
        <v>211</v>
      </c>
      <c r="AK115" s="1">
        <v>203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>
        <v>108</v>
      </c>
      <c r="BT115" s="1"/>
      <c r="BU115" s="1"/>
      <c r="BV115" s="1"/>
      <c r="BW115" s="1"/>
      <c r="BX115" s="1"/>
      <c r="BY115" s="1"/>
      <c r="BZ115" s="1">
        <v>131</v>
      </c>
      <c r="CA115" s="1">
        <v>0</v>
      </c>
      <c r="CB115" s="1">
        <v>68</v>
      </c>
      <c r="CC115" s="1">
        <v>45</v>
      </c>
      <c r="CD115" s="1">
        <v>84</v>
      </c>
      <c r="CE115" s="1"/>
      <c r="CF115" s="1">
        <v>233</v>
      </c>
      <c r="CG115" s="1"/>
      <c r="CH115" s="1">
        <v>0</v>
      </c>
      <c r="CI115" s="1">
        <v>0</v>
      </c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>
        <v>1040</v>
      </c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</row>
    <row r="116" spans="1:122" ht="14.25">
      <c r="A116" s="11" t="s">
        <v>129</v>
      </c>
      <c r="B116" s="27"/>
      <c r="C116" s="1"/>
      <c r="D116" s="1">
        <v>307</v>
      </c>
      <c r="E116" s="1"/>
      <c r="F116" s="1">
        <v>0</v>
      </c>
      <c r="G116" s="1">
        <v>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>
        <v>333</v>
      </c>
      <c r="AF116" s="1"/>
      <c r="AG116" s="1">
        <v>265</v>
      </c>
      <c r="AH116" s="1">
        <v>0</v>
      </c>
      <c r="AI116" s="1">
        <v>238</v>
      </c>
      <c r="AJ116" s="1">
        <v>283</v>
      </c>
      <c r="AK116" s="1">
        <v>226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>
        <v>126</v>
      </c>
      <c r="BT116" s="1"/>
      <c r="BU116" s="1"/>
      <c r="BV116" s="1"/>
      <c r="BW116" s="1"/>
      <c r="BX116" s="1"/>
      <c r="BY116" s="1"/>
      <c r="BZ116" s="1">
        <v>187</v>
      </c>
      <c r="CA116" s="1">
        <v>0</v>
      </c>
      <c r="CB116" s="1">
        <v>115</v>
      </c>
      <c r="CC116" s="1">
        <v>60</v>
      </c>
      <c r="CD116" s="1">
        <v>117</v>
      </c>
      <c r="CE116" s="1"/>
      <c r="CF116" s="1">
        <v>342</v>
      </c>
      <c r="CG116" s="1"/>
      <c r="CH116" s="1">
        <v>0</v>
      </c>
      <c r="CI116" s="1">
        <v>0</v>
      </c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>
        <v>1227</v>
      </c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</row>
    <row r="117" spans="1:122" ht="14.25">
      <c r="A117" s="11" t="s">
        <v>130</v>
      </c>
      <c r="B117" s="27"/>
      <c r="C117" s="1"/>
      <c r="D117" s="1">
        <v>548</v>
      </c>
      <c r="E117" s="1"/>
      <c r="F117" s="1">
        <v>0</v>
      </c>
      <c r="G117" s="1">
        <v>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>
        <v>355</v>
      </c>
      <c r="AF117" s="1"/>
      <c r="AG117" s="1">
        <v>513</v>
      </c>
      <c r="AH117" s="1">
        <v>0</v>
      </c>
      <c r="AI117" s="1">
        <v>582</v>
      </c>
      <c r="AJ117" s="1">
        <v>641</v>
      </c>
      <c r="AK117" s="1">
        <v>634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>
        <v>832</v>
      </c>
      <c r="BT117" s="1"/>
      <c r="BU117" s="1"/>
      <c r="BV117" s="1"/>
      <c r="BW117" s="1"/>
      <c r="BX117" s="1"/>
      <c r="BY117" s="1"/>
      <c r="BZ117" s="1">
        <v>808</v>
      </c>
      <c r="CA117" s="1">
        <v>0</v>
      </c>
      <c r="CB117" s="1">
        <v>670</v>
      </c>
      <c r="CC117" s="1">
        <v>273</v>
      </c>
      <c r="CD117" s="1">
        <v>571</v>
      </c>
      <c r="CE117" s="1"/>
      <c r="CF117" s="1">
        <v>977</v>
      </c>
      <c r="CG117" s="1"/>
      <c r="CH117" s="1">
        <v>0</v>
      </c>
      <c r="CI117" s="1">
        <v>0</v>
      </c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>
        <v>3416</v>
      </c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</row>
    <row r="118" spans="1:122" ht="14.25">
      <c r="A118" s="11" t="s">
        <v>131</v>
      </c>
      <c r="B118" s="27"/>
      <c r="C118" s="1"/>
      <c r="D118" s="1">
        <v>1151</v>
      </c>
      <c r="E118" s="1"/>
      <c r="F118" s="1">
        <v>0</v>
      </c>
      <c r="G118" s="1"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>
        <v>687</v>
      </c>
      <c r="AF118" s="1"/>
      <c r="AG118" s="1">
        <v>293</v>
      </c>
      <c r="AH118" s="1">
        <v>0</v>
      </c>
      <c r="AI118" s="1">
        <v>494</v>
      </c>
      <c r="AJ118" s="1">
        <v>592</v>
      </c>
      <c r="AK118" s="1">
        <v>952</v>
      </c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>
        <v>122</v>
      </c>
      <c r="BT118" s="1"/>
      <c r="BU118" s="1"/>
      <c r="BV118" s="1"/>
      <c r="BW118" s="1"/>
      <c r="BX118" s="1"/>
      <c r="BY118" s="1"/>
      <c r="BZ118" s="1">
        <v>964</v>
      </c>
      <c r="CA118" s="1">
        <v>0</v>
      </c>
      <c r="CB118" s="1">
        <v>671</v>
      </c>
      <c r="CC118" s="1">
        <v>229</v>
      </c>
      <c r="CD118" s="1">
        <v>647</v>
      </c>
      <c r="CE118" s="1"/>
      <c r="CF118" s="1">
        <v>877</v>
      </c>
      <c r="CG118" s="1"/>
      <c r="CH118" s="1">
        <v>0</v>
      </c>
      <c r="CI118" s="1">
        <v>0</v>
      </c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>
        <v>3148</v>
      </c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</row>
    <row r="119" spans="1:122" ht="14.25">
      <c r="A119" s="11" t="s">
        <v>132</v>
      </c>
      <c r="B119" s="27"/>
      <c r="C119" s="1"/>
      <c r="D119" s="1">
        <v>181</v>
      </c>
      <c r="E119" s="1"/>
      <c r="F119" s="1">
        <v>0</v>
      </c>
      <c r="G119" s="1">
        <v>0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>
        <v>211</v>
      </c>
      <c r="AF119" s="1"/>
      <c r="AG119" s="1">
        <v>151</v>
      </c>
      <c r="AH119" s="1">
        <v>0</v>
      </c>
      <c r="AI119" s="1">
        <v>151</v>
      </c>
      <c r="AJ119" s="1">
        <v>181</v>
      </c>
      <c r="AK119" s="1">
        <v>245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>
        <v>376</v>
      </c>
      <c r="BT119" s="1"/>
      <c r="BU119" s="1"/>
      <c r="BV119" s="1"/>
      <c r="BW119" s="1"/>
      <c r="BX119" s="1"/>
      <c r="BY119" s="1"/>
      <c r="BZ119" s="1">
        <v>270</v>
      </c>
      <c r="CA119" s="1">
        <v>0</v>
      </c>
      <c r="CB119" s="1">
        <v>186</v>
      </c>
      <c r="CC119" s="1">
        <v>86</v>
      </c>
      <c r="CD119" s="1">
        <v>136</v>
      </c>
      <c r="CE119" s="1"/>
      <c r="CF119" s="1">
        <v>186</v>
      </c>
      <c r="CG119" s="1"/>
      <c r="CH119" s="1">
        <v>0</v>
      </c>
      <c r="CI119" s="1">
        <v>0</v>
      </c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>
        <v>921</v>
      </c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</row>
    <row r="120" spans="1:122" ht="14.25">
      <c r="A120" s="11" t="s">
        <v>133</v>
      </c>
      <c r="B120" s="27"/>
      <c r="C120" s="1"/>
      <c r="D120" s="1">
        <v>155</v>
      </c>
      <c r="E120" s="1"/>
      <c r="F120" s="1">
        <v>0</v>
      </c>
      <c r="G120" s="1">
        <v>0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>
        <v>89</v>
      </c>
      <c r="AF120" s="1"/>
      <c r="AG120" s="1">
        <v>62</v>
      </c>
      <c r="AH120" s="1">
        <v>0</v>
      </c>
      <c r="AI120" s="1">
        <v>59</v>
      </c>
      <c r="AJ120" s="1">
        <v>155</v>
      </c>
      <c r="AK120" s="1">
        <v>81</v>
      </c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>
        <v>89</v>
      </c>
      <c r="BT120" s="1"/>
      <c r="BU120" s="1"/>
      <c r="BV120" s="1"/>
      <c r="BW120" s="1"/>
      <c r="BX120" s="1"/>
      <c r="BY120" s="1"/>
      <c r="BZ120" s="1">
        <v>45</v>
      </c>
      <c r="CA120" s="1">
        <v>0</v>
      </c>
      <c r="CB120" s="1">
        <v>29</v>
      </c>
      <c r="CC120" s="1">
        <v>29</v>
      </c>
      <c r="CD120" s="1">
        <v>39</v>
      </c>
      <c r="CE120" s="1"/>
      <c r="CF120" s="1">
        <v>29</v>
      </c>
      <c r="CG120" s="1"/>
      <c r="CH120" s="1">
        <v>0</v>
      </c>
      <c r="CI120" s="1">
        <v>0</v>
      </c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>
        <v>726</v>
      </c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</row>
    <row r="121" spans="1:122" ht="14.25">
      <c r="A121" s="11" t="s">
        <v>134</v>
      </c>
      <c r="B121" s="27"/>
      <c r="C121" s="1"/>
      <c r="D121" s="1">
        <v>300</v>
      </c>
      <c r="E121" s="1"/>
      <c r="F121" s="1">
        <v>0</v>
      </c>
      <c r="G121" s="1">
        <v>0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>
        <v>152</v>
      </c>
      <c r="AF121" s="1"/>
      <c r="AG121" s="1">
        <v>318</v>
      </c>
      <c r="AH121" s="1">
        <v>0</v>
      </c>
      <c r="AI121" s="1">
        <v>278</v>
      </c>
      <c r="AJ121" s="1">
        <v>225</v>
      </c>
      <c r="AK121" s="1">
        <v>334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>
        <v>228</v>
      </c>
      <c r="BT121" s="1"/>
      <c r="BU121" s="1"/>
      <c r="BV121" s="1"/>
      <c r="BW121" s="1"/>
      <c r="BX121" s="1"/>
      <c r="BY121" s="1"/>
      <c r="BZ121" s="1">
        <v>502</v>
      </c>
      <c r="CA121" s="1">
        <v>0</v>
      </c>
      <c r="CB121" s="1">
        <v>394</v>
      </c>
      <c r="CC121" s="1">
        <v>205</v>
      </c>
      <c r="CD121" s="1">
        <v>266</v>
      </c>
      <c r="CE121" s="1"/>
      <c r="CF121" s="1">
        <v>673</v>
      </c>
      <c r="CG121" s="1"/>
      <c r="CH121" s="1">
        <v>0</v>
      </c>
      <c r="CI121" s="1">
        <v>0</v>
      </c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>
        <v>1709</v>
      </c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</row>
    <row r="122" spans="1:122" ht="14.25">
      <c r="A122" s="11" t="s">
        <v>135</v>
      </c>
      <c r="B122" s="27"/>
      <c r="C122" s="1"/>
      <c r="D122" s="1">
        <v>352</v>
      </c>
      <c r="E122" s="1"/>
      <c r="F122" s="1">
        <v>0</v>
      </c>
      <c r="G122" s="1">
        <v>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>
        <v>243</v>
      </c>
      <c r="AF122" s="1"/>
      <c r="AG122" s="1">
        <v>237</v>
      </c>
      <c r="AH122" s="1">
        <v>0</v>
      </c>
      <c r="AI122" s="1">
        <v>220</v>
      </c>
      <c r="AJ122" s="1">
        <v>312</v>
      </c>
      <c r="AK122" s="1">
        <v>440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>
        <v>691</v>
      </c>
      <c r="BT122" s="1"/>
      <c r="BU122" s="1"/>
      <c r="BV122" s="1"/>
      <c r="BW122" s="1"/>
      <c r="BX122" s="1"/>
      <c r="BY122" s="1"/>
      <c r="BZ122" s="1">
        <v>266</v>
      </c>
      <c r="CA122" s="1">
        <v>0</v>
      </c>
      <c r="CB122" s="1">
        <v>171</v>
      </c>
      <c r="CC122" s="1">
        <v>185</v>
      </c>
      <c r="CD122" s="1">
        <v>377</v>
      </c>
      <c r="CE122" s="1"/>
      <c r="CF122" s="1">
        <v>381</v>
      </c>
      <c r="CG122" s="1"/>
      <c r="CH122" s="1">
        <v>0</v>
      </c>
      <c r="CI122" s="1">
        <v>0</v>
      </c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>
        <v>599</v>
      </c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</row>
    <row r="123" spans="1:122" ht="14.25">
      <c r="A123" s="11" t="s">
        <v>136</v>
      </c>
      <c r="B123" s="27"/>
      <c r="C123" s="1"/>
      <c r="D123" s="1">
        <v>163</v>
      </c>
      <c r="E123" s="1"/>
      <c r="F123" s="1">
        <v>0</v>
      </c>
      <c r="G123" s="1"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>
        <v>114</v>
      </c>
      <c r="AF123" s="1"/>
      <c r="AG123" s="1">
        <v>113</v>
      </c>
      <c r="AH123" s="1">
        <v>0</v>
      </c>
      <c r="AI123" s="1">
        <v>104</v>
      </c>
      <c r="AJ123" s="1">
        <v>162</v>
      </c>
      <c r="AK123" s="1">
        <v>186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>
        <v>333</v>
      </c>
      <c r="BT123" s="1"/>
      <c r="BU123" s="1"/>
      <c r="BV123" s="1"/>
      <c r="BW123" s="1"/>
      <c r="BX123" s="1"/>
      <c r="BY123" s="1"/>
      <c r="BZ123" s="1">
        <v>95</v>
      </c>
      <c r="CA123" s="1">
        <v>0</v>
      </c>
      <c r="CB123" s="1">
        <v>64</v>
      </c>
      <c r="CC123" s="1">
        <v>84</v>
      </c>
      <c r="CD123" s="1">
        <v>167</v>
      </c>
      <c r="CE123" s="1"/>
      <c r="CF123" s="1">
        <v>352</v>
      </c>
      <c r="CG123" s="1"/>
      <c r="CH123" s="1">
        <v>0</v>
      </c>
      <c r="CI123" s="1">
        <v>0</v>
      </c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>
        <v>341</v>
      </c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</row>
    <row r="124" spans="1:122" ht="14.25">
      <c r="A124" s="11" t="s">
        <v>137</v>
      </c>
      <c r="B124" s="27"/>
      <c r="C124" s="1"/>
      <c r="D124" s="1">
        <v>391</v>
      </c>
      <c r="E124" s="1"/>
      <c r="F124" s="1">
        <v>0</v>
      </c>
      <c r="G124" s="1">
        <v>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>
        <v>328</v>
      </c>
      <c r="AF124" s="1"/>
      <c r="AG124" s="1">
        <v>421</v>
      </c>
      <c r="AH124" s="1">
        <v>0</v>
      </c>
      <c r="AI124" s="1">
        <v>397</v>
      </c>
      <c r="AJ124" s="1">
        <v>476</v>
      </c>
      <c r="AK124" s="1">
        <v>390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>
        <v>179</v>
      </c>
      <c r="BT124" s="1"/>
      <c r="BU124" s="1"/>
      <c r="BV124" s="1"/>
      <c r="BW124" s="1"/>
      <c r="BX124" s="1"/>
      <c r="BY124" s="1"/>
      <c r="BZ124" s="1">
        <v>205</v>
      </c>
      <c r="CA124" s="1">
        <v>0</v>
      </c>
      <c r="CB124" s="1">
        <v>420</v>
      </c>
      <c r="CC124" s="1">
        <v>129</v>
      </c>
      <c r="CD124" s="1">
        <v>276</v>
      </c>
      <c r="CE124" s="1"/>
      <c r="CF124" s="1">
        <v>189</v>
      </c>
      <c r="CG124" s="1"/>
      <c r="CH124" s="1">
        <v>0</v>
      </c>
      <c r="CI124" s="1">
        <v>0</v>
      </c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>
        <v>919</v>
      </c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</row>
    <row r="125" spans="1:122" ht="14.25">
      <c r="A125" s="11" t="s">
        <v>138</v>
      </c>
      <c r="B125" s="27"/>
      <c r="C125" s="1"/>
      <c r="D125" s="1">
        <v>296</v>
      </c>
      <c r="E125" s="1"/>
      <c r="F125" s="1">
        <v>0</v>
      </c>
      <c r="G125" s="1">
        <v>0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>
        <v>272</v>
      </c>
      <c r="AF125" s="1"/>
      <c r="AG125" s="1">
        <v>296</v>
      </c>
      <c r="AH125" s="1">
        <v>0</v>
      </c>
      <c r="AI125" s="1">
        <v>291</v>
      </c>
      <c r="AJ125" s="1">
        <v>214</v>
      </c>
      <c r="AK125" s="1">
        <v>214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>
        <v>322</v>
      </c>
      <c r="BT125" s="1"/>
      <c r="BU125" s="1"/>
      <c r="BV125" s="1"/>
      <c r="BW125" s="1"/>
      <c r="BX125" s="1"/>
      <c r="BY125" s="1"/>
      <c r="BZ125" s="1">
        <v>248</v>
      </c>
      <c r="CA125" s="1">
        <v>0</v>
      </c>
      <c r="CB125" s="1">
        <v>170</v>
      </c>
      <c r="CC125" s="1">
        <v>94</v>
      </c>
      <c r="CD125" s="1">
        <v>171</v>
      </c>
      <c r="CE125" s="1"/>
      <c r="CF125" s="1">
        <v>331</v>
      </c>
      <c r="CG125" s="1"/>
      <c r="CH125" s="1">
        <v>0</v>
      </c>
      <c r="CI125" s="1">
        <v>0</v>
      </c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>
        <v>483</v>
      </c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</row>
    <row r="126" spans="1:122" ht="14.25">
      <c r="A126" s="11" t="s">
        <v>139</v>
      </c>
      <c r="B126" s="27"/>
      <c r="C126" s="1"/>
      <c r="D126" s="1">
        <v>80</v>
      </c>
      <c r="E126" s="1"/>
      <c r="F126" s="1">
        <v>0</v>
      </c>
      <c r="G126" s="1">
        <v>0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>
        <v>333</v>
      </c>
      <c r="AF126" s="1"/>
      <c r="AG126" s="1">
        <v>63</v>
      </c>
      <c r="AH126" s="1">
        <v>0</v>
      </c>
      <c r="AI126" s="1">
        <v>333</v>
      </c>
      <c r="AJ126" s="1">
        <v>92</v>
      </c>
      <c r="AK126" s="1">
        <v>152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>
        <v>210</v>
      </c>
      <c r="BT126" s="1"/>
      <c r="BU126" s="1"/>
      <c r="BV126" s="1"/>
      <c r="BW126" s="1"/>
      <c r="BX126" s="1"/>
      <c r="BY126" s="1"/>
      <c r="BZ126" s="1">
        <v>111</v>
      </c>
      <c r="CA126" s="1">
        <v>0</v>
      </c>
      <c r="CB126" s="1">
        <v>104</v>
      </c>
      <c r="CC126" s="1">
        <v>64</v>
      </c>
      <c r="CD126" s="1">
        <v>128</v>
      </c>
      <c r="CE126" s="1"/>
      <c r="CF126" s="1">
        <v>228</v>
      </c>
      <c r="CG126" s="1"/>
      <c r="CH126" s="1">
        <v>0</v>
      </c>
      <c r="CI126" s="1">
        <v>0</v>
      </c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>
        <v>1114</v>
      </c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</row>
    <row r="127" spans="1:122" ht="14.25">
      <c r="A127" s="11" t="s">
        <v>140</v>
      </c>
      <c r="B127" s="27"/>
      <c r="C127" s="1"/>
      <c r="D127" s="1">
        <v>183</v>
      </c>
      <c r="E127" s="1"/>
      <c r="F127" s="1">
        <v>0</v>
      </c>
      <c r="G127" s="1">
        <v>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>
        <v>182</v>
      </c>
      <c r="AF127" s="1"/>
      <c r="AG127" s="1">
        <v>182</v>
      </c>
      <c r="AH127" s="1">
        <v>0</v>
      </c>
      <c r="AI127" s="1">
        <v>191</v>
      </c>
      <c r="AJ127" s="1">
        <v>220</v>
      </c>
      <c r="AK127" s="1">
        <v>263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>
        <v>85</v>
      </c>
      <c r="BT127" s="1"/>
      <c r="BU127" s="1"/>
      <c r="BV127" s="1"/>
      <c r="BW127" s="1"/>
      <c r="BX127" s="1"/>
      <c r="BY127" s="1"/>
      <c r="BZ127" s="1">
        <v>114</v>
      </c>
      <c r="CA127" s="1">
        <v>0</v>
      </c>
      <c r="CB127" s="1">
        <v>71</v>
      </c>
      <c r="CC127" s="1">
        <v>42</v>
      </c>
      <c r="CD127" s="1">
        <v>63</v>
      </c>
      <c r="CE127" s="1"/>
      <c r="CF127" s="1">
        <v>174</v>
      </c>
      <c r="CG127" s="1"/>
      <c r="CH127" s="1">
        <v>0</v>
      </c>
      <c r="CI127" s="1">
        <v>0</v>
      </c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>
        <v>717</v>
      </c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</row>
    <row r="128" spans="1:122" ht="14.25">
      <c r="A128" s="11" t="s">
        <v>141</v>
      </c>
      <c r="B128" s="27"/>
      <c r="C128" s="1"/>
      <c r="D128" s="1">
        <v>133</v>
      </c>
      <c r="E128" s="1"/>
      <c r="F128" s="1">
        <v>0</v>
      </c>
      <c r="G128" s="1">
        <v>0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>
        <v>150</v>
      </c>
      <c r="AF128" s="1"/>
      <c r="AG128" s="1">
        <v>264</v>
      </c>
      <c r="AH128" s="1">
        <v>0</v>
      </c>
      <c r="AI128" s="1">
        <v>129</v>
      </c>
      <c r="AJ128" s="1">
        <v>146</v>
      </c>
      <c r="AK128" s="1">
        <v>161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>
        <v>84</v>
      </c>
      <c r="BT128" s="1"/>
      <c r="BU128" s="1"/>
      <c r="BV128" s="1"/>
      <c r="BW128" s="1"/>
      <c r="BX128" s="1"/>
      <c r="BY128" s="1"/>
      <c r="BZ128" s="1">
        <v>75</v>
      </c>
      <c r="CA128" s="1">
        <v>0</v>
      </c>
      <c r="CB128" s="1">
        <v>30</v>
      </c>
      <c r="CC128" s="1">
        <v>50</v>
      </c>
      <c r="CD128" s="1">
        <v>81</v>
      </c>
      <c r="CE128" s="1"/>
      <c r="CF128" s="1">
        <v>117</v>
      </c>
      <c r="CG128" s="1"/>
      <c r="CH128" s="1">
        <v>0</v>
      </c>
      <c r="CI128" s="1">
        <v>0</v>
      </c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>
        <v>625</v>
      </c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</row>
    <row r="129" spans="1:122" ht="14.25">
      <c r="A129" s="11" t="s">
        <v>142</v>
      </c>
      <c r="B129" s="27"/>
      <c r="C129" s="1"/>
      <c r="D129" s="1">
        <v>148</v>
      </c>
      <c r="E129" s="1"/>
      <c r="F129" s="1">
        <v>0</v>
      </c>
      <c r="G129" s="1"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>
        <v>78</v>
      </c>
      <c r="AF129" s="1"/>
      <c r="AG129" s="1">
        <v>139</v>
      </c>
      <c r="AH129" s="1">
        <v>0</v>
      </c>
      <c r="AI129" s="1">
        <v>133</v>
      </c>
      <c r="AJ129" s="1">
        <v>141</v>
      </c>
      <c r="AK129" s="1">
        <v>156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>
        <v>32</v>
      </c>
      <c r="BT129" s="1"/>
      <c r="BU129" s="1"/>
      <c r="BV129" s="1"/>
      <c r="BW129" s="1"/>
      <c r="BX129" s="1"/>
      <c r="BY129" s="1"/>
      <c r="BZ129" s="1">
        <v>99</v>
      </c>
      <c r="CA129" s="1">
        <v>0</v>
      </c>
      <c r="CB129" s="1">
        <v>50</v>
      </c>
      <c r="CC129" s="1">
        <v>56</v>
      </c>
      <c r="CD129" s="1">
        <v>79</v>
      </c>
      <c r="CE129" s="1"/>
      <c r="CF129" s="1">
        <v>157</v>
      </c>
      <c r="CG129" s="1"/>
      <c r="CH129" s="1">
        <v>0</v>
      </c>
      <c r="CI129" s="1">
        <v>0</v>
      </c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>
        <v>596</v>
      </c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</row>
    <row r="130" spans="1:122" ht="14.25">
      <c r="A130" s="11" t="s">
        <v>143</v>
      </c>
      <c r="B130" s="27"/>
      <c r="C130" s="1"/>
      <c r="D130" s="1">
        <v>310</v>
      </c>
      <c r="E130" s="1"/>
      <c r="F130" s="1">
        <v>0</v>
      </c>
      <c r="G130" s="1">
        <v>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>
        <v>298</v>
      </c>
      <c r="AF130" s="1"/>
      <c r="AG130" s="1">
        <v>280</v>
      </c>
      <c r="AH130" s="1">
        <v>0</v>
      </c>
      <c r="AI130" s="1">
        <v>230</v>
      </c>
      <c r="AJ130" s="1">
        <v>310</v>
      </c>
      <c r="AK130" s="1">
        <v>335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>
        <v>39</v>
      </c>
      <c r="BT130" s="1"/>
      <c r="BU130" s="1"/>
      <c r="BV130" s="1"/>
      <c r="BW130" s="1"/>
      <c r="BX130" s="1"/>
      <c r="BY130" s="1"/>
      <c r="BZ130" s="1">
        <v>110</v>
      </c>
      <c r="CA130" s="1">
        <v>0</v>
      </c>
      <c r="CB130" s="1">
        <v>70</v>
      </c>
      <c r="CC130" s="1">
        <v>83</v>
      </c>
      <c r="CD130" s="1">
        <v>154</v>
      </c>
      <c r="CE130" s="1"/>
      <c r="CF130" s="1">
        <v>227</v>
      </c>
      <c r="CG130" s="1"/>
      <c r="CH130" s="1">
        <v>0</v>
      </c>
      <c r="CI130" s="1">
        <v>0</v>
      </c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>
        <v>1968</v>
      </c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</row>
    <row r="131" spans="1:122" ht="14.25">
      <c r="A131" s="11" t="s">
        <v>144</v>
      </c>
      <c r="B131" s="27"/>
      <c r="C131" s="1"/>
      <c r="D131" s="1">
        <v>235</v>
      </c>
      <c r="E131" s="1"/>
      <c r="F131" s="1">
        <v>0</v>
      </c>
      <c r="G131" s="1">
        <v>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>
        <v>270</v>
      </c>
      <c r="AF131" s="1"/>
      <c r="AG131" s="1">
        <v>203</v>
      </c>
      <c r="AH131" s="1">
        <v>0</v>
      </c>
      <c r="AI131" s="1">
        <v>270</v>
      </c>
      <c r="AJ131" s="1">
        <v>362</v>
      </c>
      <c r="AK131" s="1">
        <v>356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>
        <v>594</v>
      </c>
      <c r="BT131" s="1"/>
      <c r="BU131" s="1"/>
      <c r="BV131" s="1"/>
      <c r="BW131" s="1"/>
      <c r="BX131" s="1"/>
      <c r="BY131" s="1"/>
      <c r="BZ131" s="1">
        <v>429</v>
      </c>
      <c r="CA131" s="1">
        <v>0</v>
      </c>
      <c r="CB131" s="1">
        <v>258</v>
      </c>
      <c r="CC131" s="1">
        <v>212</v>
      </c>
      <c r="CD131" s="1">
        <v>417</v>
      </c>
      <c r="CE131" s="1"/>
      <c r="CF131" s="1">
        <v>729</v>
      </c>
      <c r="CG131" s="1"/>
      <c r="CH131" s="1">
        <v>0</v>
      </c>
      <c r="CI131" s="1">
        <v>0</v>
      </c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>
        <v>1709</v>
      </c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</row>
    <row r="132" spans="1:122" ht="14.25">
      <c r="A132" s="11" t="s">
        <v>145</v>
      </c>
      <c r="B132" s="27"/>
      <c r="C132" s="1"/>
      <c r="D132" s="1">
        <v>497</v>
      </c>
      <c r="E132" s="1"/>
      <c r="F132" s="1">
        <v>0</v>
      </c>
      <c r="G132" s="1">
        <v>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>
        <v>334</v>
      </c>
      <c r="AF132" s="1"/>
      <c r="AG132" s="1">
        <v>393</v>
      </c>
      <c r="AH132" s="1">
        <v>0</v>
      </c>
      <c r="AI132" s="1">
        <v>387</v>
      </c>
      <c r="AJ132" s="1">
        <v>659</v>
      </c>
      <c r="AK132" s="1">
        <v>889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>
        <v>384</v>
      </c>
      <c r="BT132" s="1"/>
      <c r="BU132" s="1"/>
      <c r="BV132" s="1"/>
      <c r="BW132" s="1"/>
      <c r="BX132" s="1"/>
      <c r="BY132" s="1"/>
      <c r="BZ132" s="1">
        <v>409</v>
      </c>
      <c r="CA132" s="1">
        <v>0</v>
      </c>
      <c r="CB132" s="1">
        <v>262</v>
      </c>
      <c r="CC132" s="1">
        <v>235</v>
      </c>
      <c r="CD132" s="1">
        <v>540</v>
      </c>
      <c r="CE132" s="1"/>
      <c r="CF132" s="1">
        <v>560</v>
      </c>
      <c r="CG132" s="1"/>
      <c r="CH132" s="1">
        <v>0</v>
      </c>
      <c r="CI132" s="1">
        <v>0</v>
      </c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>
        <v>1547</v>
      </c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</row>
    <row r="133" spans="1:122" ht="14.25">
      <c r="A133" s="11" t="s">
        <v>146</v>
      </c>
      <c r="B133" s="27"/>
      <c r="C133" s="1"/>
      <c r="D133" s="1">
        <v>71</v>
      </c>
      <c r="E133" s="1"/>
      <c r="F133" s="1">
        <v>0</v>
      </c>
      <c r="G133" s="1">
        <v>0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>
        <v>70</v>
      </c>
      <c r="AF133" s="1"/>
      <c r="AG133" s="1">
        <v>56</v>
      </c>
      <c r="AH133" s="1">
        <v>0</v>
      </c>
      <c r="AI133" s="1">
        <v>75</v>
      </c>
      <c r="AJ133" s="1">
        <v>66</v>
      </c>
      <c r="AK133" s="1">
        <v>66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>
        <v>17</v>
      </c>
      <c r="BT133" s="1"/>
      <c r="BU133" s="1"/>
      <c r="BV133" s="1"/>
      <c r="BW133" s="1"/>
      <c r="BX133" s="1"/>
      <c r="BY133" s="1"/>
      <c r="BZ133" s="1">
        <v>65</v>
      </c>
      <c r="CA133" s="1">
        <v>0</v>
      </c>
      <c r="CB133" s="1">
        <v>17</v>
      </c>
      <c r="CC133" s="1">
        <v>26</v>
      </c>
      <c r="CD133" s="1">
        <v>84</v>
      </c>
      <c r="CE133" s="1"/>
      <c r="CF133" s="1">
        <v>79</v>
      </c>
      <c r="CG133" s="1"/>
      <c r="CH133" s="1">
        <v>0</v>
      </c>
      <c r="CI133" s="1">
        <v>0</v>
      </c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>
        <v>340</v>
      </c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</row>
    <row r="134" spans="1:122" ht="14.25">
      <c r="A134" s="11" t="s">
        <v>147</v>
      </c>
      <c r="B134" s="27"/>
      <c r="C134" s="1"/>
      <c r="D134" s="1">
        <v>245</v>
      </c>
      <c r="E134" s="1"/>
      <c r="F134" s="1">
        <v>0</v>
      </c>
      <c r="G134" s="1">
        <v>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>
        <v>174</v>
      </c>
      <c r="AF134" s="1"/>
      <c r="AG134" s="1">
        <v>189</v>
      </c>
      <c r="AH134" s="1">
        <v>0</v>
      </c>
      <c r="AI134" s="1">
        <v>204</v>
      </c>
      <c r="AJ134" s="1">
        <v>387</v>
      </c>
      <c r="AK134" s="1">
        <v>489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>
        <v>89</v>
      </c>
      <c r="BT134" s="1"/>
      <c r="BU134" s="1"/>
      <c r="BV134" s="1"/>
      <c r="BW134" s="1"/>
      <c r="BX134" s="1"/>
      <c r="BY134" s="1"/>
      <c r="BZ134" s="1">
        <v>189</v>
      </c>
      <c r="CA134" s="1">
        <v>0</v>
      </c>
      <c r="CB134" s="1">
        <v>170</v>
      </c>
      <c r="CC134" s="1">
        <v>70</v>
      </c>
      <c r="CD134" s="1">
        <v>107</v>
      </c>
      <c r="CE134" s="1"/>
      <c r="CF134" s="1">
        <v>128</v>
      </c>
      <c r="CG134" s="1"/>
      <c r="CH134" s="1">
        <v>0</v>
      </c>
      <c r="CI134" s="1">
        <v>0</v>
      </c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>
        <v>755</v>
      </c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</row>
    <row r="135" spans="1:122" ht="14.25">
      <c r="A135" s="11" t="s">
        <v>148</v>
      </c>
      <c r="B135" s="27"/>
      <c r="C135" s="1"/>
      <c r="D135" s="1">
        <v>301</v>
      </c>
      <c r="E135" s="1"/>
      <c r="F135" s="1">
        <v>0</v>
      </c>
      <c r="G135" s="1">
        <v>0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>
        <v>269</v>
      </c>
      <c r="AF135" s="1"/>
      <c r="AG135" s="1">
        <v>301</v>
      </c>
      <c r="AH135" s="1">
        <v>0</v>
      </c>
      <c r="AI135" s="1">
        <v>262</v>
      </c>
      <c r="AJ135" s="1">
        <v>339</v>
      </c>
      <c r="AK135" s="1">
        <v>287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>
        <v>89</v>
      </c>
      <c r="BT135" s="1"/>
      <c r="BU135" s="1"/>
      <c r="BV135" s="1"/>
      <c r="BW135" s="1"/>
      <c r="BX135" s="1"/>
      <c r="BY135" s="1"/>
      <c r="BZ135" s="1">
        <v>135</v>
      </c>
      <c r="CA135" s="1">
        <v>0</v>
      </c>
      <c r="CB135" s="1">
        <v>90</v>
      </c>
      <c r="CC135" s="1">
        <v>45</v>
      </c>
      <c r="CD135" s="1">
        <v>104</v>
      </c>
      <c r="CE135" s="1"/>
      <c r="CF135" s="1">
        <v>45</v>
      </c>
      <c r="CG135" s="1"/>
      <c r="CH135" s="1">
        <v>0</v>
      </c>
      <c r="CI135" s="1">
        <v>0</v>
      </c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>
        <v>1307</v>
      </c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</row>
    <row r="136" spans="1:122" ht="14.25">
      <c r="A136" s="11" t="s">
        <v>149</v>
      </c>
      <c r="B136" s="27"/>
      <c r="C136" s="1"/>
      <c r="D136" s="1">
        <v>79</v>
      </c>
      <c r="E136" s="1"/>
      <c r="F136" s="1">
        <v>0</v>
      </c>
      <c r="G136" s="1">
        <v>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>
        <v>44</v>
      </c>
      <c r="AF136" s="1"/>
      <c r="AG136" s="1">
        <v>73</v>
      </c>
      <c r="AH136" s="1">
        <v>0</v>
      </c>
      <c r="AI136" s="1">
        <v>42</v>
      </c>
      <c r="AJ136" s="1">
        <v>86</v>
      </c>
      <c r="AK136" s="1">
        <v>88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>
        <v>9</v>
      </c>
      <c r="BT136" s="1"/>
      <c r="BU136" s="1"/>
      <c r="BV136" s="1"/>
      <c r="BW136" s="1"/>
      <c r="BX136" s="1"/>
      <c r="BY136" s="1"/>
      <c r="BZ136" s="1">
        <v>25</v>
      </c>
      <c r="CA136" s="1">
        <v>0</v>
      </c>
      <c r="CB136" s="1">
        <v>9</v>
      </c>
      <c r="CC136" s="1">
        <v>14</v>
      </c>
      <c r="CD136" s="1">
        <v>24</v>
      </c>
      <c r="CE136" s="1"/>
      <c r="CF136" s="1">
        <v>34</v>
      </c>
      <c r="CG136" s="1"/>
      <c r="CH136" s="1">
        <v>0</v>
      </c>
      <c r="CI136" s="1">
        <v>0</v>
      </c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>
        <v>286</v>
      </c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</row>
    <row r="137" spans="1:122" ht="14.25">
      <c r="A137" s="11" t="s">
        <v>150</v>
      </c>
      <c r="B137" s="27"/>
      <c r="C137" s="1"/>
      <c r="D137" s="1">
        <v>152</v>
      </c>
      <c r="E137" s="1"/>
      <c r="F137" s="1">
        <v>0</v>
      </c>
      <c r="G137" s="1">
        <v>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>
        <v>57</v>
      </c>
      <c r="AF137" s="1"/>
      <c r="AG137" s="1">
        <v>94</v>
      </c>
      <c r="AH137" s="1">
        <v>0</v>
      </c>
      <c r="AI137" s="1">
        <v>64</v>
      </c>
      <c r="AJ137" s="1">
        <v>190</v>
      </c>
      <c r="AK137" s="1">
        <v>214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>
        <v>30</v>
      </c>
      <c r="BT137" s="1"/>
      <c r="BU137" s="1"/>
      <c r="BV137" s="1"/>
      <c r="BW137" s="1"/>
      <c r="BX137" s="1"/>
      <c r="BY137" s="1"/>
      <c r="BZ137" s="1">
        <v>64</v>
      </c>
      <c r="CA137" s="1">
        <v>0</v>
      </c>
      <c r="CB137" s="1">
        <v>31</v>
      </c>
      <c r="CC137" s="1">
        <v>67</v>
      </c>
      <c r="CD137" s="1">
        <v>161</v>
      </c>
      <c r="CE137" s="1"/>
      <c r="CF137" s="1">
        <v>114</v>
      </c>
      <c r="CG137" s="1"/>
      <c r="CH137" s="1">
        <v>0</v>
      </c>
      <c r="CI137" s="1">
        <v>0</v>
      </c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>
        <v>1414</v>
      </c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</row>
    <row r="138" spans="1:122" ht="14.25">
      <c r="A138" s="11" t="s">
        <v>151</v>
      </c>
      <c r="B138" s="27"/>
      <c r="C138" s="1"/>
      <c r="D138" s="1">
        <v>75</v>
      </c>
      <c r="E138" s="1"/>
      <c r="F138" s="1">
        <v>0</v>
      </c>
      <c r="G138" s="1">
        <v>0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>
        <v>86</v>
      </c>
      <c r="AF138" s="1"/>
      <c r="AG138" s="1">
        <v>74</v>
      </c>
      <c r="AH138" s="1">
        <v>0</v>
      </c>
      <c r="AI138" s="1">
        <v>95</v>
      </c>
      <c r="AJ138" s="1">
        <v>93</v>
      </c>
      <c r="AK138" s="1">
        <v>89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>
        <v>112</v>
      </c>
      <c r="BT138" s="1"/>
      <c r="BU138" s="1"/>
      <c r="BV138" s="1"/>
      <c r="BW138" s="1"/>
      <c r="BX138" s="1"/>
      <c r="BY138" s="1"/>
      <c r="BZ138" s="1">
        <v>161</v>
      </c>
      <c r="CA138" s="1">
        <v>0</v>
      </c>
      <c r="CB138" s="1">
        <v>113</v>
      </c>
      <c r="CC138" s="1">
        <v>75</v>
      </c>
      <c r="CD138" s="1">
        <v>118</v>
      </c>
      <c r="CE138" s="1"/>
      <c r="CF138" s="1">
        <v>187</v>
      </c>
      <c r="CG138" s="1"/>
      <c r="CH138" s="1">
        <v>0</v>
      </c>
      <c r="CI138" s="1">
        <v>0</v>
      </c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>
        <v>422</v>
      </c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</row>
    <row r="139" spans="1:122" ht="14.25">
      <c r="A139" s="11" t="s">
        <v>152</v>
      </c>
      <c r="B139" s="27"/>
      <c r="C139" s="1"/>
      <c r="D139" s="1">
        <v>83</v>
      </c>
      <c r="E139" s="1"/>
      <c r="F139" s="1">
        <v>0</v>
      </c>
      <c r="G139" s="1">
        <v>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>
        <v>54</v>
      </c>
      <c r="AF139" s="1"/>
      <c r="AG139" s="1">
        <v>89</v>
      </c>
      <c r="AH139" s="1">
        <v>0</v>
      </c>
      <c r="AI139" s="1">
        <v>63</v>
      </c>
      <c r="AJ139" s="1">
        <v>93</v>
      </c>
      <c r="AK139" s="1">
        <v>166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>
        <v>35</v>
      </c>
      <c r="BT139" s="1"/>
      <c r="BU139" s="1"/>
      <c r="BV139" s="1"/>
      <c r="BW139" s="1"/>
      <c r="BX139" s="1"/>
      <c r="BY139" s="1"/>
      <c r="BZ139" s="1">
        <v>45</v>
      </c>
      <c r="CA139" s="1">
        <v>0</v>
      </c>
      <c r="CB139" s="1">
        <v>6</v>
      </c>
      <c r="CC139" s="1">
        <v>75</v>
      </c>
      <c r="CD139" s="1">
        <v>107</v>
      </c>
      <c r="CE139" s="1"/>
      <c r="CF139" s="1">
        <v>377</v>
      </c>
      <c r="CG139" s="1"/>
      <c r="CH139" s="1">
        <v>0</v>
      </c>
      <c r="CI139" s="1">
        <v>0</v>
      </c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>
        <v>384</v>
      </c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</row>
    <row r="140" spans="1:122" ht="14.25">
      <c r="A140" s="11" t="s">
        <v>153</v>
      </c>
      <c r="B140" s="27"/>
      <c r="C140" s="1"/>
      <c r="D140" s="1">
        <v>94</v>
      </c>
      <c r="E140" s="1"/>
      <c r="F140" s="1">
        <v>0</v>
      </c>
      <c r="G140" s="1">
        <v>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>
        <v>918</v>
      </c>
      <c r="AF140" s="1"/>
      <c r="AG140" s="1">
        <v>94</v>
      </c>
      <c r="AH140" s="1">
        <v>0</v>
      </c>
      <c r="AI140" s="1">
        <v>94</v>
      </c>
      <c r="AJ140" s="1">
        <v>201</v>
      </c>
      <c r="AK140" s="1">
        <v>147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>
        <v>0</v>
      </c>
      <c r="BT140" s="1"/>
      <c r="BU140" s="1"/>
      <c r="BV140" s="1"/>
      <c r="BW140" s="1"/>
      <c r="BX140" s="1"/>
      <c r="BY140" s="1"/>
      <c r="BZ140" s="1">
        <v>12</v>
      </c>
      <c r="CA140" s="1">
        <v>0</v>
      </c>
      <c r="CB140" s="1">
        <v>12</v>
      </c>
      <c r="CC140" s="1">
        <v>94</v>
      </c>
      <c r="CD140" s="1">
        <v>153</v>
      </c>
      <c r="CE140" s="1"/>
      <c r="CF140" s="1">
        <v>10</v>
      </c>
      <c r="CG140" s="1"/>
      <c r="CH140" s="1">
        <v>0</v>
      </c>
      <c r="CI140" s="1">
        <v>0</v>
      </c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>
        <v>3462</v>
      </c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</row>
    <row r="141" spans="1:122" ht="14.25">
      <c r="A141" s="11" t="s">
        <v>154</v>
      </c>
      <c r="B141" s="27"/>
      <c r="C141" s="1"/>
      <c r="D141" s="1">
        <v>62</v>
      </c>
      <c r="E141" s="1"/>
      <c r="F141" s="1">
        <v>0</v>
      </c>
      <c r="G141" s="1">
        <v>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>
        <v>142</v>
      </c>
      <c r="AF141" s="1"/>
      <c r="AG141" s="1">
        <v>128</v>
      </c>
      <c r="AH141" s="1">
        <v>0</v>
      </c>
      <c r="AI141" s="1">
        <v>132</v>
      </c>
      <c r="AJ141" s="1">
        <v>49</v>
      </c>
      <c r="AK141" s="1">
        <v>95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>
        <v>78</v>
      </c>
      <c r="BT141" s="1"/>
      <c r="BU141" s="1"/>
      <c r="BV141" s="1"/>
      <c r="BW141" s="1"/>
      <c r="BX141" s="1"/>
      <c r="BY141" s="1"/>
      <c r="BZ141" s="1">
        <v>89</v>
      </c>
      <c r="CA141" s="1">
        <v>0</v>
      </c>
      <c r="CB141" s="1">
        <v>57</v>
      </c>
      <c r="CC141" s="1">
        <v>45</v>
      </c>
      <c r="CD141" s="1">
        <v>56</v>
      </c>
      <c r="CE141" s="1"/>
      <c r="CF141" s="1">
        <v>33</v>
      </c>
      <c r="CG141" s="1"/>
      <c r="CH141" s="1">
        <v>0</v>
      </c>
      <c r="CI141" s="1">
        <v>0</v>
      </c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>
        <v>467</v>
      </c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</row>
    <row r="142" spans="1:122" ht="14.25">
      <c r="A142" s="11" t="s">
        <v>155</v>
      </c>
      <c r="B142" s="27"/>
      <c r="C142" s="1"/>
      <c r="D142" s="1">
        <v>329</v>
      </c>
      <c r="E142" s="1"/>
      <c r="F142" s="1">
        <v>0</v>
      </c>
      <c r="G142" s="1">
        <v>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>
        <v>692</v>
      </c>
      <c r="AF142" s="1"/>
      <c r="AG142" s="1">
        <v>319</v>
      </c>
      <c r="AH142" s="1">
        <v>0</v>
      </c>
      <c r="AI142" s="1">
        <v>304</v>
      </c>
      <c r="AJ142" s="1">
        <v>406</v>
      </c>
      <c r="AK142" s="1">
        <v>406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>
        <v>0</v>
      </c>
      <c r="BT142" s="1"/>
      <c r="BU142" s="1"/>
      <c r="BV142" s="1"/>
      <c r="BW142" s="1"/>
      <c r="BX142" s="1"/>
      <c r="BY142" s="1"/>
      <c r="BZ142" s="1">
        <v>97</v>
      </c>
      <c r="CA142" s="1">
        <v>0</v>
      </c>
      <c r="CB142" s="1">
        <v>84</v>
      </c>
      <c r="CC142" s="1">
        <v>104</v>
      </c>
      <c r="CD142" s="1">
        <v>208</v>
      </c>
      <c r="CE142" s="1"/>
      <c r="CF142" s="1">
        <v>97</v>
      </c>
      <c r="CG142" s="1"/>
      <c r="CH142" s="1">
        <v>0</v>
      </c>
      <c r="CI142" s="1">
        <v>0</v>
      </c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>
        <v>2043</v>
      </c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</row>
    <row r="143" spans="1:122" ht="14.25">
      <c r="A143" s="11" t="s">
        <v>156</v>
      </c>
      <c r="B143" s="27"/>
      <c r="C143" s="1"/>
      <c r="D143" s="1">
        <v>1740</v>
      </c>
      <c r="E143" s="1"/>
      <c r="F143" s="1">
        <v>0</v>
      </c>
      <c r="G143" s="1">
        <v>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>
        <v>1106</v>
      </c>
      <c r="AF143" s="1"/>
      <c r="AG143" s="1">
        <v>1339</v>
      </c>
      <c r="AH143" s="1">
        <v>0</v>
      </c>
      <c r="AI143" s="1">
        <v>1095</v>
      </c>
      <c r="AJ143" s="1">
        <v>1940</v>
      </c>
      <c r="AK143" s="1">
        <v>1435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>
        <v>523</v>
      </c>
      <c r="BT143" s="1"/>
      <c r="BU143" s="1"/>
      <c r="BV143" s="1"/>
      <c r="BW143" s="1"/>
      <c r="BX143" s="1"/>
      <c r="BY143" s="1"/>
      <c r="BZ143" s="1">
        <v>529</v>
      </c>
      <c r="CA143" s="1">
        <v>0</v>
      </c>
      <c r="CB143" s="1">
        <v>285</v>
      </c>
      <c r="CC143" s="1">
        <v>315</v>
      </c>
      <c r="CD143" s="1">
        <v>729</v>
      </c>
      <c r="CE143" s="1"/>
      <c r="CF143" s="1">
        <v>716</v>
      </c>
      <c r="CG143" s="1"/>
      <c r="CH143" s="1">
        <v>0</v>
      </c>
      <c r="CI143" s="1">
        <v>0</v>
      </c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>
        <v>3985</v>
      </c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</row>
    <row r="144" spans="1:122" ht="14.25">
      <c r="A144" s="11" t="s">
        <v>157</v>
      </c>
      <c r="B144" s="27"/>
      <c r="C144" s="1"/>
      <c r="D144" s="1">
        <v>373</v>
      </c>
      <c r="E144" s="1"/>
      <c r="F144" s="1">
        <v>0</v>
      </c>
      <c r="G144" s="1">
        <v>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>
        <v>700</v>
      </c>
      <c r="AF144" s="1"/>
      <c r="AG144" s="1">
        <v>295</v>
      </c>
      <c r="AH144" s="1">
        <v>0</v>
      </c>
      <c r="AI144" s="1">
        <v>224</v>
      </c>
      <c r="AJ144" s="1">
        <v>375</v>
      </c>
      <c r="AK144" s="1">
        <v>387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>
        <v>300</v>
      </c>
      <c r="BT144" s="1"/>
      <c r="BU144" s="1"/>
      <c r="BV144" s="1"/>
      <c r="BW144" s="1"/>
      <c r="BX144" s="1"/>
      <c r="BY144" s="1"/>
      <c r="BZ144" s="1">
        <v>82</v>
      </c>
      <c r="CA144" s="1">
        <v>0</v>
      </c>
      <c r="CB144" s="1">
        <v>52</v>
      </c>
      <c r="CC144" s="1">
        <v>20</v>
      </c>
      <c r="CD144" s="1">
        <v>40</v>
      </c>
      <c r="CE144" s="1"/>
      <c r="CF144" s="1">
        <v>118</v>
      </c>
      <c r="CG144" s="1"/>
      <c r="CH144" s="1">
        <v>0</v>
      </c>
      <c r="CI144" s="1">
        <v>0</v>
      </c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>
        <v>1000</v>
      </c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</row>
    <row r="145" spans="1:122" ht="14.25">
      <c r="A145" s="11" t="s">
        <v>158</v>
      </c>
      <c r="B145" s="27"/>
      <c r="C145" s="1"/>
      <c r="D145" s="1">
        <v>364</v>
      </c>
      <c r="E145" s="1"/>
      <c r="F145" s="1">
        <v>0</v>
      </c>
      <c r="G145" s="1">
        <v>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>
        <v>193</v>
      </c>
      <c r="AF145" s="1"/>
      <c r="AG145" s="1">
        <v>318</v>
      </c>
      <c r="AH145" s="1">
        <v>0</v>
      </c>
      <c r="AI145" s="1">
        <v>301</v>
      </c>
      <c r="AJ145" s="1">
        <v>441</v>
      </c>
      <c r="AK145" s="1">
        <v>565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>
        <v>41</v>
      </c>
      <c r="BT145" s="1"/>
      <c r="BU145" s="1"/>
      <c r="BV145" s="1"/>
      <c r="BW145" s="1"/>
      <c r="BX145" s="1"/>
      <c r="BY145" s="1"/>
      <c r="BZ145" s="1">
        <v>47</v>
      </c>
      <c r="CA145" s="1">
        <v>0</v>
      </c>
      <c r="CB145" s="1">
        <v>29</v>
      </c>
      <c r="CC145" s="1">
        <v>73</v>
      </c>
      <c r="CD145" s="1">
        <v>221</v>
      </c>
      <c r="CE145" s="1"/>
      <c r="CF145" s="1">
        <v>63</v>
      </c>
      <c r="CG145" s="1"/>
      <c r="CH145" s="1">
        <v>0</v>
      </c>
      <c r="CI145" s="1">
        <v>0</v>
      </c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>
        <v>1850</v>
      </c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</row>
    <row r="146" spans="1:122" ht="14.25">
      <c r="A146" s="11" t="s">
        <v>159</v>
      </c>
      <c r="B146" s="27"/>
      <c r="C146" s="1"/>
      <c r="D146" s="1">
        <v>246</v>
      </c>
      <c r="E146" s="1"/>
      <c r="F146" s="1">
        <v>0</v>
      </c>
      <c r="G146" s="1">
        <v>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>
        <v>222</v>
      </c>
      <c r="AF146" s="1"/>
      <c r="AG146" s="1">
        <v>241</v>
      </c>
      <c r="AH146" s="1">
        <v>0</v>
      </c>
      <c r="AI146" s="1">
        <v>275</v>
      </c>
      <c r="AJ146" s="1">
        <v>186</v>
      </c>
      <c r="AK146" s="1">
        <v>157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>
        <v>76</v>
      </c>
      <c r="BT146" s="1"/>
      <c r="BU146" s="1"/>
      <c r="BV146" s="1"/>
      <c r="BW146" s="1"/>
      <c r="BX146" s="1"/>
      <c r="BY146" s="1"/>
      <c r="BZ146" s="1">
        <v>103</v>
      </c>
      <c r="CA146" s="1">
        <v>0</v>
      </c>
      <c r="CB146" s="1">
        <v>75</v>
      </c>
      <c r="CC146" s="1">
        <v>21</v>
      </c>
      <c r="CD146" s="1">
        <v>46</v>
      </c>
      <c r="CE146" s="1"/>
      <c r="CF146" s="1">
        <v>137</v>
      </c>
      <c r="CG146" s="1"/>
      <c r="CH146" s="1">
        <v>0</v>
      </c>
      <c r="CI146" s="1">
        <v>0</v>
      </c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>
        <v>770</v>
      </c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</row>
    <row r="147" spans="1:122" ht="14.25">
      <c r="A147" s="11" t="s">
        <v>160</v>
      </c>
      <c r="B147" s="27"/>
      <c r="C147" s="1"/>
      <c r="D147" s="1">
        <v>379</v>
      </c>
      <c r="E147" s="1"/>
      <c r="F147" s="1">
        <v>0</v>
      </c>
      <c r="G147" s="1">
        <v>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>
        <v>285</v>
      </c>
      <c r="AF147" s="1"/>
      <c r="AG147" s="1">
        <v>245</v>
      </c>
      <c r="AH147" s="1">
        <v>0</v>
      </c>
      <c r="AI147" s="1">
        <v>252</v>
      </c>
      <c r="AJ147" s="1">
        <v>535</v>
      </c>
      <c r="AK147" s="1">
        <v>557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>
        <v>145</v>
      </c>
      <c r="BT147" s="1"/>
      <c r="BU147" s="1"/>
      <c r="BV147" s="1"/>
      <c r="BW147" s="1"/>
      <c r="BX147" s="1"/>
      <c r="BY147" s="1"/>
      <c r="BZ147" s="1">
        <v>191</v>
      </c>
      <c r="CA147" s="1">
        <v>0</v>
      </c>
      <c r="CB147" s="1">
        <v>157</v>
      </c>
      <c r="CC147" s="1">
        <v>22</v>
      </c>
      <c r="CD147" s="1">
        <v>44</v>
      </c>
      <c r="CE147" s="1"/>
      <c r="CF147" s="1">
        <v>212</v>
      </c>
      <c r="CG147" s="1"/>
      <c r="CH147" s="1">
        <v>0</v>
      </c>
      <c r="CI147" s="1">
        <v>0</v>
      </c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>
        <v>901</v>
      </c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</row>
    <row r="148" spans="1:122" ht="14.25">
      <c r="A148" s="11" t="s">
        <v>161</v>
      </c>
      <c r="B148" s="27"/>
      <c r="C148" s="1"/>
      <c r="D148" s="1">
        <v>101</v>
      </c>
      <c r="E148" s="1"/>
      <c r="F148" s="1">
        <v>0</v>
      </c>
      <c r="G148" s="1">
        <v>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>
        <v>68</v>
      </c>
      <c r="AF148" s="1"/>
      <c r="AG148" s="1">
        <v>65</v>
      </c>
      <c r="AH148" s="1">
        <v>0</v>
      </c>
      <c r="AI148" s="1">
        <v>62</v>
      </c>
      <c r="AJ148" s="1">
        <v>280</v>
      </c>
      <c r="AK148" s="1">
        <v>359</v>
      </c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>
        <v>200</v>
      </c>
      <c r="BT148" s="1"/>
      <c r="BU148" s="1"/>
      <c r="BV148" s="1"/>
      <c r="BW148" s="1"/>
      <c r="BX148" s="1"/>
      <c r="BY148" s="1"/>
      <c r="BZ148" s="1">
        <v>99</v>
      </c>
      <c r="CA148" s="1">
        <v>0</v>
      </c>
      <c r="CB148" s="1">
        <v>61</v>
      </c>
      <c r="CC148" s="1">
        <v>182</v>
      </c>
      <c r="CD148" s="1">
        <v>366</v>
      </c>
      <c r="CE148" s="1"/>
      <c r="CF148" s="1">
        <v>181</v>
      </c>
      <c r="CG148" s="1"/>
      <c r="CH148" s="1">
        <v>0</v>
      </c>
      <c r="CI148" s="1">
        <v>0</v>
      </c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>
        <v>1642</v>
      </c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</row>
    <row r="149" spans="1:122" ht="14.25">
      <c r="A149" s="11" t="s">
        <v>162</v>
      </c>
      <c r="B149" s="27"/>
      <c r="C149" s="1"/>
      <c r="D149" s="1">
        <v>217</v>
      </c>
      <c r="E149" s="1"/>
      <c r="F149" s="1">
        <v>0</v>
      </c>
      <c r="G149" s="1">
        <v>0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>
        <v>127</v>
      </c>
      <c r="AF149" s="1"/>
      <c r="AG149" s="1">
        <v>110</v>
      </c>
      <c r="AH149" s="1">
        <v>0</v>
      </c>
      <c r="AI149" s="1">
        <v>123</v>
      </c>
      <c r="AJ149" s="1">
        <v>295</v>
      </c>
      <c r="AK149" s="1">
        <v>266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>
        <v>15</v>
      </c>
      <c r="BT149" s="1"/>
      <c r="BU149" s="1"/>
      <c r="BV149" s="1"/>
      <c r="BW149" s="1"/>
      <c r="BX149" s="1"/>
      <c r="BY149" s="1"/>
      <c r="BZ149" s="1">
        <v>228</v>
      </c>
      <c r="CA149" s="1">
        <v>0</v>
      </c>
      <c r="CB149" s="1">
        <v>143</v>
      </c>
      <c r="CC149" s="1">
        <v>148</v>
      </c>
      <c r="CD149" s="1">
        <v>323</v>
      </c>
      <c r="CE149" s="1"/>
      <c r="CF149" s="1">
        <v>317</v>
      </c>
      <c r="CG149" s="1"/>
      <c r="CH149" s="1">
        <v>0</v>
      </c>
      <c r="CI149" s="1">
        <v>0</v>
      </c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>
        <v>1005</v>
      </c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</row>
    <row r="150" spans="1:122" ht="14.25">
      <c r="A150" s="11" t="s">
        <v>163</v>
      </c>
      <c r="B150" s="27"/>
      <c r="C150" s="1"/>
      <c r="D150" s="1">
        <v>325</v>
      </c>
      <c r="E150" s="1"/>
      <c r="F150" s="1">
        <v>0</v>
      </c>
      <c r="G150" s="1">
        <v>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>
        <v>684</v>
      </c>
      <c r="AF150" s="1"/>
      <c r="AG150" s="1">
        <v>285</v>
      </c>
      <c r="AH150" s="1">
        <v>0</v>
      </c>
      <c r="AI150" s="1">
        <v>266</v>
      </c>
      <c r="AJ150" s="1">
        <v>315</v>
      </c>
      <c r="AK150" s="1">
        <v>339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>
        <v>631</v>
      </c>
      <c r="BT150" s="1"/>
      <c r="BU150" s="1"/>
      <c r="BV150" s="1"/>
      <c r="BW150" s="1"/>
      <c r="BX150" s="1"/>
      <c r="BY150" s="1"/>
      <c r="BZ150" s="1">
        <v>407</v>
      </c>
      <c r="CA150" s="1">
        <v>0</v>
      </c>
      <c r="CB150" s="1">
        <v>340</v>
      </c>
      <c r="CC150" s="1">
        <v>93</v>
      </c>
      <c r="CD150" s="1">
        <v>294</v>
      </c>
      <c r="CE150" s="1"/>
      <c r="CF150" s="1">
        <v>479</v>
      </c>
      <c r="CG150" s="1"/>
      <c r="CH150" s="1">
        <v>0</v>
      </c>
      <c r="CI150" s="1">
        <v>0</v>
      </c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>
        <v>1367</v>
      </c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</row>
    <row r="151" spans="1:122" ht="14.25">
      <c r="A151" s="11" t="s">
        <v>164</v>
      </c>
      <c r="B151" s="27"/>
      <c r="C151" s="1"/>
      <c r="D151" s="1">
        <v>214</v>
      </c>
      <c r="E151" s="1"/>
      <c r="F151" s="1">
        <v>0</v>
      </c>
      <c r="G151" s="1">
        <v>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>
        <v>311</v>
      </c>
      <c r="AF151" s="1"/>
      <c r="AG151" s="1">
        <v>188</v>
      </c>
      <c r="AH151" s="1">
        <v>0</v>
      </c>
      <c r="AI151" s="1">
        <v>145</v>
      </c>
      <c r="AJ151" s="1">
        <v>254</v>
      </c>
      <c r="AK151" s="1">
        <v>320</v>
      </c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>
        <v>296</v>
      </c>
      <c r="BT151" s="1"/>
      <c r="BU151" s="1"/>
      <c r="BV151" s="1"/>
      <c r="BW151" s="1"/>
      <c r="BX151" s="1"/>
      <c r="BY151" s="1"/>
      <c r="BZ151" s="1">
        <v>141</v>
      </c>
      <c r="CA151" s="1">
        <v>0</v>
      </c>
      <c r="CB151" s="1">
        <v>62</v>
      </c>
      <c r="CC151" s="1">
        <v>95</v>
      </c>
      <c r="CD151" s="1">
        <v>149</v>
      </c>
      <c r="CE151" s="1"/>
      <c r="CF151" s="1">
        <v>184</v>
      </c>
      <c r="CG151" s="1"/>
      <c r="CH151" s="1">
        <v>0</v>
      </c>
      <c r="CI151" s="1">
        <v>0</v>
      </c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>
        <v>1786</v>
      </c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</row>
    <row r="152" spans="1:122" ht="14.25">
      <c r="A152" s="11" t="s">
        <v>165</v>
      </c>
      <c r="B152" s="27"/>
      <c r="C152" s="1"/>
      <c r="D152" s="1">
        <v>819</v>
      </c>
      <c r="E152" s="1"/>
      <c r="F152" s="1">
        <v>0</v>
      </c>
      <c r="G152" s="1">
        <v>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>
        <v>166</v>
      </c>
      <c r="AF152" s="1"/>
      <c r="AG152" s="1">
        <v>497</v>
      </c>
      <c r="AH152" s="1">
        <v>0</v>
      </c>
      <c r="AI152" s="1">
        <v>297</v>
      </c>
      <c r="AJ152" s="1">
        <v>539</v>
      </c>
      <c r="AK152" s="1">
        <v>640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>
        <v>228</v>
      </c>
      <c r="BT152" s="1"/>
      <c r="BU152" s="1"/>
      <c r="BV152" s="1"/>
      <c r="BW152" s="1"/>
      <c r="BX152" s="1"/>
      <c r="BY152" s="1"/>
      <c r="BZ152" s="1">
        <v>552</v>
      </c>
      <c r="CA152" s="1">
        <v>0</v>
      </c>
      <c r="CB152" s="1">
        <v>271</v>
      </c>
      <c r="CC152" s="1">
        <v>115</v>
      </c>
      <c r="CD152" s="1">
        <v>230</v>
      </c>
      <c r="CE152" s="1"/>
      <c r="CF152" s="1">
        <v>694</v>
      </c>
      <c r="CG152" s="1"/>
      <c r="CH152" s="1">
        <v>0</v>
      </c>
      <c r="CI152" s="1">
        <v>0</v>
      </c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>
        <v>1069</v>
      </c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</row>
    <row r="153" spans="1:122" ht="14.25">
      <c r="A153" s="11" t="s">
        <v>166</v>
      </c>
      <c r="B153" s="27"/>
      <c r="C153" s="1"/>
      <c r="D153" s="1">
        <v>283</v>
      </c>
      <c r="E153" s="1"/>
      <c r="F153" s="1">
        <v>0</v>
      </c>
      <c r="G153" s="1">
        <v>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>
        <v>77</v>
      </c>
      <c r="AF153" s="1"/>
      <c r="AG153" s="1">
        <v>219</v>
      </c>
      <c r="AH153" s="1">
        <v>0</v>
      </c>
      <c r="AI153" s="1">
        <v>219</v>
      </c>
      <c r="AJ153" s="1">
        <v>418</v>
      </c>
      <c r="AK153" s="1">
        <v>352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>
        <v>120</v>
      </c>
      <c r="BT153" s="1"/>
      <c r="BU153" s="1"/>
      <c r="BV153" s="1"/>
      <c r="BW153" s="1"/>
      <c r="BX153" s="1"/>
      <c r="BY153" s="1"/>
      <c r="BZ153" s="1">
        <v>101</v>
      </c>
      <c r="CA153" s="1">
        <v>0</v>
      </c>
      <c r="CB153" s="1">
        <v>101</v>
      </c>
      <c r="CC153" s="1">
        <v>153</v>
      </c>
      <c r="CD153" s="1">
        <v>308</v>
      </c>
      <c r="CE153" s="1"/>
      <c r="CF153" s="1">
        <v>127</v>
      </c>
      <c r="CG153" s="1"/>
      <c r="CH153" s="1">
        <v>0</v>
      </c>
      <c r="CI153" s="1">
        <v>0</v>
      </c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>
        <v>1016</v>
      </c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</row>
    <row r="154" spans="1:122" ht="14.25">
      <c r="A154" s="11" t="s">
        <v>167</v>
      </c>
      <c r="B154" s="27"/>
      <c r="C154" s="1"/>
      <c r="D154" s="1">
        <v>660</v>
      </c>
      <c r="E154" s="1"/>
      <c r="F154" s="1">
        <v>0</v>
      </c>
      <c r="G154" s="1">
        <v>0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>
        <v>313</v>
      </c>
      <c r="AF154" s="1"/>
      <c r="AG154" s="1">
        <v>412</v>
      </c>
      <c r="AH154" s="1">
        <v>0</v>
      </c>
      <c r="AI154" s="1">
        <v>450</v>
      </c>
      <c r="AJ154" s="1">
        <v>684</v>
      </c>
      <c r="AK154" s="1">
        <v>664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>
        <v>377</v>
      </c>
      <c r="BT154" s="1"/>
      <c r="BU154" s="1"/>
      <c r="BV154" s="1"/>
      <c r="BW154" s="1"/>
      <c r="BX154" s="1"/>
      <c r="BY154" s="1"/>
      <c r="BZ154" s="1">
        <v>782</v>
      </c>
      <c r="CA154" s="1">
        <v>0</v>
      </c>
      <c r="CB154" s="1">
        <v>484</v>
      </c>
      <c r="CC154" s="1">
        <v>182</v>
      </c>
      <c r="CD154" s="1">
        <v>314</v>
      </c>
      <c r="CE154" s="1"/>
      <c r="CF154" s="1">
        <v>1097</v>
      </c>
      <c r="CG154" s="1"/>
      <c r="CH154" s="1">
        <v>0</v>
      </c>
      <c r="CI154" s="1">
        <v>0</v>
      </c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>
        <v>1232</v>
      </c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</row>
    <row r="155" spans="1:122" ht="14.25">
      <c r="A155" s="11" t="s">
        <v>168</v>
      </c>
      <c r="B155" s="27"/>
      <c r="C155" s="1"/>
      <c r="D155" s="1">
        <v>853</v>
      </c>
      <c r="E155" s="1"/>
      <c r="F155" s="1">
        <v>0</v>
      </c>
      <c r="G155" s="1">
        <v>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>
        <v>307</v>
      </c>
      <c r="AF155" s="1"/>
      <c r="AG155" s="1">
        <v>492</v>
      </c>
      <c r="AH155" s="1">
        <v>0</v>
      </c>
      <c r="AI155" s="1">
        <v>382</v>
      </c>
      <c r="AJ155" s="1">
        <v>989</v>
      </c>
      <c r="AK155" s="1">
        <v>924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>
        <v>220</v>
      </c>
      <c r="BT155" s="1"/>
      <c r="BU155" s="1"/>
      <c r="BV155" s="1"/>
      <c r="BW155" s="1"/>
      <c r="BX155" s="1"/>
      <c r="BY155" s="1"/>
      <c r="BZ155" s="1">
        <v>302</v>
      </c>
      <c r="CA155" s="1">
        <v>0</v>
      </c>
      <c r="CB155" s="1">
        <v>201</v>
      </c>
      <c r="CC155" s="1">
        <v>418</v>
      </c>
      <c r="CD155" s="1">
        <v>691</v>
      </c>
      <c r="CE155" s="1"/>
      <c r="CF155" s="1">
        <v>365</v>
      </c>
      <c r="CG155" s="1"/>
      <c r="CH155" s="1">
        <v>0</v>
      </c>
      <c r="CI155" s="1">
        <v>0</v>
      </c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>
        <v>1806</v>
      </c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</row>
    <row r="156" spans="1:122" ht="14.25">
      <c r="A156" s="11" t="s">
        <v>169</v>
      </c>
      <c r="B156" s="27"/>
      <c r="C156" s="1"/>
      <c r="D156" s="1">
        <v>65</v>
      </c>
      <c r="E156" s="1"/>
      <c r="F156" s="1">
        <v>0</v>
      </c>
      <c r="G156" s="1">
        <v>0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>
        <v>49</v>
      </c>
      <c r="AF156" s="1"/>
      <c r="AG156" s="1">
        <v>53</v>
      </c>
      <c r="AH156" s="1">
        <v>0</v>
      </c>
      <c r="AI156" s="1">
        <v>53</v>
      </c>
      <c r="AJ156" s="1">
        <v>65</v>
      </c>
      <c r="AK156" s="1">
        <v>59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>
        <v>81</v>
      </c>
      <c r="BT156" s="1"/>
      <c r="BU156" s="1"/>
      <c r="BV156" s="1"/>
      <c r="BW156" s="1"/>
      <c r="BX156" s="1"/>
      <c r="BY156" s="1"/>
      <c r="BZ156" s="1">
        <v>75</v>
      </c>
      <c r="CA156" s="1">
        <v>0</v>
      </c>
      <c r="CB156" s="1">
        <v>41</v>
      </c>
      <c r="CC156" s="1">
        <v>21</v>
      </c>
      <c r="CD156" s="1">
        <v>36</v>
      </c>
      <c r="CE156" s="1"/>
      <c r="CF156" s="1">
        <v>98</v>
      </c>
      <c r="CG156" s="1"/>
      <c r="CH156" s="1">
        <v>0</v>
      </c>
      <c r="CI156" s="1">
        <v>0</v>
      </c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>
        <v>505</v>
      </c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</row>
    <row r="157" spans="1:122" ht="14.25">
      <c r="A157" s="11" t="s">
        <v>170</v>
      </c>
      <c r="B157" s="27"/>
      <c r="C157" s="1"/>
      <c r="D157" s="1">
        <v>192</v>
      </c>
      <c r="E157" s="1"/>
      <c r="F157" s="1">
        <v>0</v>
      </c>
      <c r="G157" s="1">
        <v>0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>
        <v>175</v>
      </c>
      <c r="AF157" s="1"/>
      <c r="AG157" s="1">
        <v>116</v>
      </c>
      <c r="AH157" s="1">
        <v>0</v>
      </c>
      <c r="AI157" s="1">
        <v>67</v>
      </c>
      <c r="AJ157" s="1">
        <v>253</v>
      </c>
      <c r="AK157" s="1">
        <v>262</v>
      </c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>
        <v>118</v>
      </c>
      <c r="BT157" s="1"/>
      <c r="BU157" s="1"/>
      <c r="BV157" s="1"/>
      <c r="BW157" s="1"/>
      <c r="BX157" s="1"/>
      <c r="BY157" s="1"/>
      <c r="BZ157" s="1">
        <v>117</v>
      </c>
      <c r="CA157" s="1">
        <v>0</v>
      </c>
      <c r="CB157" s="1">
        <v>64</v>
      </c>
      <c r="CC157" s="1">
        <v>113</v>
      </c>
      <c r="CD157" s="1">
        <v>205</v>
      </c>
      <c r="CE157" s="1"/>
      <c r="CF157" s="1">
        <v>134</v>
      </c>
      <c r="CG157" s="1"/>
      <c r="CH157" s="1">
        <v>0</v>
      </c>
      <c r="CI157" s="1">
        <v>0</v>
      </c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>
        <v>304</v>
      </c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</row>
    <row r="158" spans="1:122" ht="14.25">
      <c r="A158" s="11" t="s">
        <v>171</v>
      </c>
      <c r="B158" s="27"/>
      <c r="C158" s="1"/>
      <c r="D158" s="1">
        <v>216</v>
      </c>
      <c r="E158" s="1"/>
      <c r="F158" s="1">
        <v>0</v>
      </c>
      <c r="G158" s="1">
        <v>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>
        <v>146</v>
      </c>
      <c r="AB158" s="1"/>
      <c r="AC158" s="1"/>
      <c r="AD158" s="1"/>
      <c r="AE158" s="1">
        <v>204</v>
      </c>
      <c r="AF158" s="1"/>
      <c r="AG158" s="1">
        <v>214</v>
      </c>
      <c r="AH158" s="1">
        <v>0</v>
      </c>
      <c r="AI158" s="1">
        <v>239</v>
      </c>
      <c r="AJ158" s="1">
        <v>216</v>
      </c>
      <c r="AK158" s="1">
        <v>265</v>
      </c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>
        <v>166</v>
      </c>
      <c r="BP158" s="1"/>
      <c r="BQ158" s="1"/>
      <c r="BR158" s="1"/>
      <c r="BS158" s="1">
        <v>189</v>
      </c>
      <c r="BT158" s="1"/>
      <c r="BU158" s="1"/>
      <c r="BV158" s="1"/>
      <c r="BW158" s="1"/>
      <c r="BX158" s="1"/>
      <c r="BY158" s="1"/>
      <c r="BZ158" s="1">
        <v>145</v>
      </c>
      <c r="CA158" s="1">
        <v>0</v>
      </c>
      <c r="CB158" s="1">
        <v>105</v>
      </c>
      <c r="CC158" s="1">
        <v>33</v>
      </c>
      <c r="CD158" s="1">
        <v>51</v>
      </c>
      <c r="CE158" s="1"/>
      <c r="CF158" s="1">
        <v>192</v>
      </c>
      <c r="CG158" s="1"/>
      <c r="CH158" s="1">
        <v>0</v>
      </c>
      <c r="CI158" s="1">
        <v>0</v>
      </c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>
        <v>626</v>
      </c>
      <c r="DD158" s="1"/>
      <c r="DE158" s="1"/>
      <c r="DF158" s="1"/>
      <c r="DG158" s="1">
        <v>601</v>
      </c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</row>
    <row r="159" spans="1:122" ht="14.25">
      <c r="A159" s="11" t="s">
        <v>172</v>
      </c>
      <c r="B159" s="27"/>
      <c r="C159" s="1"/>
      <c r="D159" s="1">
        <v>135</v>
      </c>
      <c r="E159" s="1"/>
      <c r="F159" s="1">
        <v>0</v>
      </c>
      <c r="G159" s="1">
        <v>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>
        <v>84</v>
      </c>
      <c r="AB159" s="1"/>
      <c r="AC159" s="1"/>
      <c r="AD159" s="1"/>
      <c r="AE159" s="1">
        <v>95</v>
      </c>
      <c r="AF159" s="1"/>
      <c r="AG159" s="1">
        <v>148</v>
      </c>
      <c r="AH159" s="1">
        <v>0</v>
      </c>
      <c r="AI159" s="1">
        <v>100</v>
      </c>
      <c r="AJ159" s="1">
        <v>155</v>
      </c>
      <c r="AK159" s="1">
        <v>158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>
        <v>273</v>
      </c>
      <c r="BP159" s="1"/>
      <c r="BQ159" s="1"/>
      <c r="BR159" s="1"/>
      <c r="BS159" s="1">
        <v>271</v>
      </c>
      <c r="BT159" s="1"/>
      <c r="BU159" s="1"/>
      <c r="BV159" s="1"/>
      <c r="BW159" s="1"/>
      <c r="BX159" s="1"/>
      <c r="BY159" s="1"/>
      <c r="BZ159" s="1">
        <v>64</v>
      </c>
      <c r="CA159" s="1">
        <v>0</v>
      </c>
      <c r="CB159" s="1">
        <v>80</v>
      </c>
      <c r="CC159" s="1">
        <v>54</v>
      </c>
      <c r="CD159" s="1">
        <v>106</v>
      </c>
      <c r="CE159" s="1"/>
      <c r="CF159" s="1">
        <v>262</v>
      </c>
      <c r="CG159" s="1"/>
      <c r="CH159" s="1">
        <v>0</v>
      </c>
      <c r="CI159" s="1">
        <v>0</v>
      </c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>
        <v>245</v>
      </c>
      <c r="DD159" s="1"/>
      <c r="DE159" s="1"/>
      <c r="DF159" s="1"/>
      <c r="DG159" s="1">
        <v>245</v>
      </c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</row>
    <row r="160" spans="1:122" ht="14.25">
      <c r="A160" s="11" t="s">
        <v>173</v>
      </c>
      <c r="B160" s="27"/>
      <c r="C160" s="1"/>
      <c r="D160" s="1">
        <v>682</v>
      </c>
      <c r="E160" s="1"/>
      <c r="F160" s="1">
        <v>0</v>
      </c>
      <c r="G160" s="1">
        <v>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>
        <v>50</v>
      </c>
      <c r="AB160" s="1"/>
      <c r="AC160" s="1"/>
      <c r="AD160" s="1"/>
      <c r="AE160" s="1">
        <v>130</v>
      </c>
      <c r="AF160" s="1"/>
      <c r="AG160" s="1">
        <v>189</v>
      </c>
      <c r="AH160" s="1">
        <v>0</v>
      </c>
      <c r="AI160" s="1">
        <v>149</v>
      </c>
      <c r="AJ160" s="1">
        <v>154</v>
      </c>
      <c r="AK160" s="1">
        <v>161</v>
      </c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>
        <v>0</v>
      </c>
      <c r="BP160" s="1"/>
      <c r="BQ160" s="1"/>
      <c r="BR160" s="1"/>
      <c r="BS160" s="1">
        <v>0</v>
      </c>
      <c r="BT160" s="1"/>
      <c r="BU160" s="1"/>
      <c r="BV160" s="1"/>
      <c r="BW160" s="1"/>
      <c r="BX160" s="1"/>
      <c r="BY160" s="1"/>
      <c r="BZ160" s="1">
        <v>54</v>
      </c>
      <c r="CA160" s="1">
        <v>0</v>
      </c>
      <c r="CB160" s="1">
        <v>72</v>
      </c>
      <c r="CC160" s="1">
        <v>30</v>
      </c>
      <c r="CD160" s="1">
        <v>91</v>
      </c>
      <c r="CE160" s="1"/>
      <c r="CF160" s="1">
        <v>247</v>
      </c>
      <c r="CG160" s="1"/>
      <c r="CH160" s="1">
        <v>0</v>
      </c>
      <c r="CI160" s="1">
        <v>0</v>
      </c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>
        <v>280</v>
      </c>
      <c r="DD160" s="1"/>
      <c r="DE160" s="1"/>
      <c r="DF160" s="1"/>
      <c r="DG160" s="1">
        <v>330</v>
      </c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</row>
    <row r="161" spans="1:122" ht="14.25">
      <c r="A161" s="11" t="s">
        <v>174</v>
      </c>
      <c r="B161" s="27"/>
      <c r="C161" s="1"/>
      <c r="D161" s="1">
        <v>136</v>
      </c>
      <c r="E161" s="1"/>
      <c r="F161" s="1">
        <v>0</v>
      </c>
      <c r="G161" s="1">
        <v>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>
        <v>110</v>
      </c>
      <c r="AF161" s="1"/>
      <c r="AG161" s="1">
        <v>135</v>
      </c>
      <c r="AH161" s="1">
        <v>0</v>
      </c>
      <c r="AI161" s="1">
        <v>134</v>
      </c>
      <c r="AJ161" s="1">
        <v>149</v>
      </c>
      <c r="AK161" s="1">
        <v>151</v>
      </c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>
        <v>66</v>
      </c>
      <c r="BT161" s="1"/>
      <c r="BU161" s="1"/>
      <c r="BV161" s="1"/>
      <c r="BW161" s="1"/>
      <c r="BX161" s="1"/>
      <c r="BY161" s="1"/>
      <c r="BZ161" s="1">
        <v>202</v>
      </c>
      <c r="CA161" s="1">
        <v>0</v>
      </c>
      <c r="CB161" s="1">
        <v>135</v>
      </c>
      <c r="CC161" s="1">
        <v>81</v>
      </c>
      <c r="CD161" s="1">
        <v>153</v>
      </c>
      <c r="CE161" s="1"/>
      <c r="CF161" s="1">
        <v>281</v>
      </c>
      <c r="CG161" s="1"/>
      <c r="CH161" s="1">
        <v>0</v>
      </c>
      <c r="CI161" s="1">
        <v>0</v>
      </c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>
        <v>139</v>
      </c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</row>
    <row r="162" spans="1:122" ht="14.25">
      <c r="A162" s="11" t="s">
        <v>175</v>
      </c>
      <c r="B162" s="27"/>
      <c r="C162" s="1"/>
      <c r="D162" s="1">
        <v>123</v>
      </c>
      <c r="E162" s="1"/>
      <c r="F162" s="1">
        <v>0</v>
      </c>
      <c r="G162" s="1"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v>111</v>
      </c>
      <c r="AH162" s="1">
        <v>0</v>
      </c>
      <c r="AI162" s="1">
        <v>106</v>
      </c>
      <c r="AJ162" s="1">
        <v>132</v>
      </c>
      <c r="AK162" s="1">
        <v>112</v>
      </c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>
        <v>127</v>
      </c>
      <c r="CA162" s="1">
        <v>0</v>
      </c>
      <c r="CB162" s="1">
        <v>85</v>
      </c>
      <c r="CC162" s="1">
        <v>49</v>
      </c>
      <c r="CD162" s="1">
        <v>109</v>
      </c>
      <c r="CE162" s="1"/>
      <c r="CF162" s="1">
        <v>187</v>
      </c>
      <c r="CG162" s="1"/>
      <c r="CH162" s="1">
        <v>0</v>
      </c>
      <c r="CI162" s="1">
        <v>0</v>
      </c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1"/>
  <sheetViews>
    <sheetView workbookViewId="0" topLeftCell="A1">
      <selection activeCell="M7" sqref="M7"/>
    </sheetView>
  </sheetViews>
  <sheetFormatPr defaultColWidth="9.140625" defaultRowHeight="12.75"/>
  <cols>
    <col min="1" max="1" width="30.28125" style="0" bestFit="1" customWidth="1"/>
    <col min="2" max="2" width="21.00390625" style="0" bestFit="1" customWidth="1"/>
    <col min="3" max="3" width="8.57421875" style="0" customWidth="1"/>
    <col min="4" max="4" width="14.57421875" style="0" bestFit="1" customWidth="1"/>
    <col min="5" max="5" width="9.00390625" style="0" customWidth="1"/>
    <col min="6" max="6" width="14.57421875" style="0" bestFit="1" customWidth="1"/>
  </cols>
  <sheetData>
    <row r="1" ht="12.75">
      <c r="A1" t="s">
        <v>189</v>
      </c>
    </row>
    <row r="3" ht="14.25">
      <c r="A3" s="11" t="s">
        <v>1</v>
      </c>
    </row>
    <row r="5" spans="1:6" ht="57">
      <c r="A5" s="3"/>
      <c r="B5" s="7"/>
      <c r="C5" s="8" t="s">
        <v>190</v>
      </c>
      <c r="D5" s="10"/>
      <c r="E5" s="8" t="s">
        <v>3</v>
      </c>
      <c r="F5" s="10"/>
    </row>
    <row r="6" spans="1:6" ht="14.25">
      <c r="A6" s="4"/>
      <c r="B6" s="11" t="s">
        <v>4</v>
      </c>
      <c r="C6" s="11" t="s">
        <v>6</v>
      </c>
      <c r="D6" s="11" t="s">
        <v>7</v>
      </c>
      <c r="E6" s="11" t="s">
        <v>6</v>
      </c>
      <c r="F6" s="11" t="s">
        <v>7</v>
      </c>
    </row>
    <row r="7" spans="1:6" ht="14.25">
      <c r="A7" s="4"/>
      <c r="B7" s="11" t="s">
        <v>9</v>
      </c>
      <c r="C7" s="11" t="s">
        <v>10</v>
      </c>
      <c r="D7" s="11" t="s">
        <v>10</v>
      </c>
      <c r="E7" s="11" t="s">
        <v>10</v>
      </c>
      <c r="F7" s="11" t="s">
        <v>10</v>
      </c>
    </row>
    <row r="8" spans="1:6" ht="14.25">
      <c r="A8" s="5"/>
      <c r="B8" s="11" t="s">
        <v>17</v>
      </c>
      <c r="C8" s="11" t="s">
        <v>21</v>
      </c>
      <c r="D8" s="11" t="s">
        <v>21</v>
      </c>
      <c r="E8" s="11" t="s">
        <v>21</v>
      </c>
      <c r="F8" s="11" t="s">
        <v>21</v>
      </c>
    </row>
    <row r="9" spans="1:6" ht="14.25">
      <c r="A9" s="11" t="s">
        <v>22</v>
      </c>
      <c r="B9" s="6"/>
      <c r="C9" s="6"/>
      <c r="D9" s="6"/>
      <c r="E9" s="6"/>
      <c r="F9" s="6"/>
    </row>
    <row r="10" spans="1:6" ht="14.25">
      <c r="A10" s="11" t="s">
        <v>23</v>
      </c>
      <c r="B10" s="6"/>
      <c r="C10" s="1"/>
      <c r="D10" s="1">
        <v>77</v>
      </c>
      <c r="E10" s="1"/>
      <c r="F10" s="1">
        <v>55</v>
      </c>
    </row>
    <row r="11" spans="1:6" ht="14.25">
      <c r="A11" s="11" t="s">
        <v>24</v>
      </c>
      <c r="B11" s="6"/>
      <c r="C11" s="1"/>
      <c r="D11" s="1">
        <v>316</v>
      </c>
      <c r="E11" s="1"/>
      <c r="F11" s="1">
        <v>68</v>
      </c>
    </row>
    <row r="12" spans="1:6" ht="14.25">
      <c r="A12" s="11" t="s">
        <v>25</v>
      </c>
      <c r="B12" s="6"/>
      <c r="C12" s="1"/>
      <c r="D12" s="1">
        <v>71</v>
      </c>
      <c r="E12" s="1"/>
      <c r="F12" s="1">
        <v>20</v>
      </c>
    </row>
    <row r="13" spans="1:6" ht="14.25">
      <c r="A13" s="11" t="s">
        <v>26</v>
      </c>
      <c r="B13" s="6"/>
      <c r="C13" s="1"/>
      <c r="D13" s="1">
        <v>168</v>
      </c>
      <c r="E13" s="1"/>
      <c r="F13" s="1">
        <v>105</v>
      </c>
    </row>
    <row r="14" spans="1:6" ht="14.25">
      <c r="A14" s="11" t="s">
        <v>27</v>
      </c>
      <c r="B14" s="6"/>
      <c r="C14" s="1"/>
      <c r="D14" s="1">
        <v>135</v>
      </c>
      <c r="E14" s="1"/>
      <c r="F14" s="1">
        <v>42</v>
      </c>
    </row>
    <row r="15" spans="1:6" ht="14.25">
      <c r="A15" s="11" t="s">
        <v>28</v>
      </c>
      <c r="B15" s="6"/>
      <c r="C15" s="1"/>
      <c r="D15" s="1">
        <v>242</v>
      </c>
      <c r="E15" s="1"/>
      <c r="F15" s="1">
        <v>126</v>
      </c>
    </row>
    <row r="16" spans="1:6" ht="14.25">
      <c r="A16" s="11" t="s">
        <v>29</v>
      </c>
      <c r="B16" s="6"/>
      <c r="C16" s="1"/>
      <c r="D16" s="1">
        <v>99</v>
      </c>
      <c r="E16" s="1"/>
      <c r="F16" s="1">
        <v>39</v>
      </c>
    </row>
    <row r="17" spans="1:6" ht="14.25">
      <c r="A17" s="11" t="s">
        <v>30</v>
      </c>
      <c r="B17" s="6"/>
      <c r="C17" s="1"/>
      <c r="D17" s="1">
        <v>290</v>
      </c>
      <c r="E17" s="1"/>
      <c r="F17" s="1">
        <v>121</v>
      </c>
    </row>
    <row r="18" spans="1:6" ht="14.25">
      <c r="A18" s="11" t="s">
        <v>31</v>
      </c>
      <c r="B18" s="6"/>
      <c r="C18" s="1"/>
      <c r="D18" s="1">
        <v>168</v>
      </c>
      <c r="E18" s="1"/>
      <c r="F18" s="1">
        <v>48</v>
      </c>
    </row>
    <row r="19" spans="1:6" ht="14.25">
      <c r="A19" s="11" t="s">
        <v>32</v>
      </c>
      <c r="B19" s="6"/>
      <c r="C19" s="1"/>
      <c r="D19" s="1">
        <v>96</v>
      </c>
      <c r="E19" s="1"/>
      <c r="F19" s="1">
        <v>46</v>
      </c>
    </row>
    <row r="20" spans="1:6" ht="14.25">
      <c r="A20" s="11" t="s">
        <v>33</v>
      </c>
      <c r="B20" s="6"/>
      <c r="C20" s="1"/>
      <c r="D20" s="1">
        <v>175</v>
      </c>
      <c r="E20" s="1"/>
      <c r="F20" s="1">
        <v>23</v>
      </c>
    </row>
    <row r="21" spans="1:6" ht="14.25">
      <c r="A21" s="11" t="s">
        <v>34</v>
      </c>
      <c r="B21" s="6"/>
      <c r="C21" s="1"/>
      <c r="D21" s="1">
        <v>74</v>
      </c>
      <c r="E21" s="1"/>
      <c r="F21" s="1">
        <v>9</v>
      </c>
    </row>
    <row r="22" spans="1:6" ht="14.25">
      <c r="A22" s="11" t="s">
        <v>35</v>
      </c>
      <c r="B22" s="6"/>
      <c r="C22" s="1"/>
      <c r="D22" s="1">
        <v>55</v>
      </c>
      <c r="E22" s="1"/>
      <c r="F22" s="1">
        <v>53</v>
      </c>
    </row>
    <row r="23" spans="1:6" ht="14.25">
      <c r="A23" s="11" t="s">
        <v>36</v>
      </c>
      <c r="B23" s="6"/>
      <c r="C23" s="1"/>
      <c r="D23" s="1">
        <v>185</v>
      </c>
      <c r="E23" s="1"/>
      <c r="F23" s="1">
        <v>9</v>
      </c>
    </row>
    <row r="24" spans="1:6" ht="14.25">
      <c r="A24" s="11" t="s">
        <v>37</v>
      </c>
      <c r="B24" s="6"/>
      <c r="C24" s="1"/>
      <c r="D24" s="1">
        <v>49</v>
      </c>
      <c r="E24" s="1"/>
      <c r="F24" s="1">
        <v>5</v>
      </c>
    </row>
    <row r="25" spans="1:6" ht="14.25">
      <c r="A25" s="11" t="s">
        <v>38</v>
      </c>
      <c r="B25" s="6"/>
      <c r="C25" s="1"/>
      <c r="D25" s="1">
        <v>52</v>
      </c>
      <c r="E25" s="1"/>
      <c r="F25" s="1">
        <v>24</v>
      </c>
    </row>
    <row r="26" spans="1:6" ht="14.25">
      <c r="A26" s="11" t="s">
        <v>39</v>
      </c>
      <c r="B26" s="6"/>
      <c r="C26" s="1"/>
      <c r="D26" s="1">
        <v>63</v>
      </c>
      <c r="E26" s="1"/>
      <c r="F26" s="1">
        <v>27</v>
      </c>
    </row>
    <row r="27" spans="1:6" ht="14.25">
      <c r="A27" s="11" t="s">
        <v>40</v>
      </c>
      <c r="B27" s="6"/>
      <c r="C27" s="1"/>
      <c r="D27" s="1">
        <v>66</v>
      </c>
      <c r="E27" s="1"/>
      <c r="F27" s="1">
        <v>17</v>
      </c>
    </row>
    <row r="28" spans="1:6" ht="14.25">
      <c r="A28" s="11" t="s">
        <v>41</v>
      </c>
      <c r="B28" s="6"/>
      <c r="C28" s="1"/>
      <c r="D28" s="1">
        <v>102</v>
      </c>
      <c r="E28" s="1"/>
      <c r="F28" s="1">
        <v>29</v>
      </c>
    </row>
    <row r="29" spans="1:6" ht="14.25">
      <c r="A29" s="11" t="s">
        <v>42</v>
      </c>
      <c r="B29" s="6"/>
      <c r="C29" s="1"/>
      <c r="D29" s="1">
        <v>152</v>
      </c>
      <c r="E29" s="1"/>
      <c r="F29" s="1">
        <v>42</v>
      </c>
    </row>
    <row r="30" spans="1:6" ht="14.25">
      <c r="A30" s="11" t="s">
        <v>43</v>
      </c>
      <c r="B30" s="6"/>
      <c r="C30" s="1"/>
      <c r="D30" s="1">
        <v>96</v>
      </c>
      <c r="E30" s="1"/>
      <c r="F30" s="1">
        <v>38</v>
      </c>
    </row>
    <row r="31" spans="1:6" ht="14.25">
      <c r="A31" s="11" t="s">
        <v>44</v>
      </c>
      <c r="B31" s="6"/>
      <c r="C31" s="1"/>
      <c r="D31" s="1">
        <v>60</v>
      </c>
      <c r="E31" s="1"/>
      <c r="F31" s="1">
        <v>27</v>
      </c>
    </row>
    <row r="32" spans="1:6" ht="14.25">
      <c r="A32" s="11" t="s">
        <v>45</v>
      </c>
      <c r="B32" s="6"/>
      <c r="C32" s="1"/>
      <c r="D32" s="1">
        <v>87</v>
      </c>
      <c r="E32" s="1"/>
      <c r="F32" s="1">
        <v>99</v>
      </c>
    </row>
    <row r="33" spans="1:6" ht="14.25">
      <c r="A33" s="11" t="s">
        <v>46</v>
      </c>
      <c r="B33" s="6"/>
      <c r="C33" s="1"/>
      <c r="D33" s="1">
        <v>17</v>
      </c>
      <c r="E33" s="1"/>
      <c r="F33" s="1">
        <v>26</v>
      </c>
    </row>
    <row r="34" spans="1:6" ht="14.25">
      <c r="A34" s="11" t="s">
        <v>47</v>
      </c>
      <c r="B34" s="6"/>
      <c r="C34" s="1"/>
      <c r="D34" s="1">
        <v>100</v>
      </c>
      <c r="E34" s="1"/>
      <c r="F34" s="1">
        <v>116</v>
      </c>
    </row>
    <row r="35" spans="1:6" ht="14.25">
      <c r="A35" s="11" t="s">
        <v>48</v>
      </c>
      <c r="B35" s="6"/>
      <c r="C35" s="1"/>
      <c r="D35" s="1">
        <v>35</v>
      </c>
      <c r="E35" s="1"/>
      <c r="F35" s="1">
        <v>13</v>
      </c>
    </row>
    <row r="36" spans="1:6" ht="14.25">
      <c r="A36" s="11" t="s">
        <v>49</v>
      </c>
      <c r="B36" s="6"/>
      <c r="C36" s="1"/>
      <c r="D36" s="1">
        <v>82</v>
      </c>
      <c r="E36" s="1"/>
      <c r="F36" s="1">
        <v>2</v>
      </c>
    </row>
    <row r="37" spans="1:6" ht="14.25">
      <c r="A37" s="11" t="s">
        <v>50</v>
      </c>
      <c r="B37" s="6"/>
      <c r="C37" s="1"/>
      <c r="D37" s="1">
        <v>190</v>
      </c>
      <c r="E37" s="1"/>
      <c r="F37" s="1">
        <v>90</v>
      </c>
    </row>
    <row r="38" spans="1:6" ht="14.25">
      <c r="A38" s="11" t="s">
        <v>51</v>
      </c>
      <c r="B38" s="6"/>
      <c r="C38" s="1"/>
      <c r="D38" s="1">
        <v>158</v>
      </c>
      <c r="E38" s="1"/>
      <c r="F38" s="1">
        <v>42</v>
      </c>
    </row>
    <row r="39" spans="1:6" ht="14.25">
      <c r="A39" s="11" t="s">
        <v>52</v>
      </c>
      <c r="B39" s="6"/>
      <c r="C39" s="1"/>
      <c r="D39" s="1">
        <v>130</v>
      </c>
      <c r="E39" s="1"/>
      <c r="F39" s="1">
        <v>33</v>
      </c>
    </row>
    <row r="40" spans="1:6" ht="14.25">
      <c r="A40" s="11" t="s">
        <v>53</v>
      </c>
      <c r="B40" s="6"/>
      <c r="C40" s="1"/>
      <c r="D40" s="1">
        <v>94</v>
      </c>
      <c r="E40" s="1"/>
      <c r="F40" s="1">
        <v>15</v>
      </c>
    </row>
    <row r="41" spans="1:6" ht="14.25">
      <c r="A41" s="11" t="s">
        <v>54</v>
      </c>
      <c r="B41" s="6"/>
      <c r="C41" s="1"/>
      <c r="D41" s="1">
        <v>82</v>
      </c>
      <c r="E41" s="1"/>
      <c r="F41" s="1">
        <v>8</v>
      </c>
    </row>
    <row r="42" spans="1:6" ht="14.25">
      <c r="A42" s="11" t="s">
        <v>55</v>
      </c>
      <c r="B42" s="6"/>
      <c r="C42" s="1"/>
      <c r="D42" s="1">
        <v>126</v>
      </c>
      <c r="E42" s="1"/>
      <c r="F42" s="1">
        <v>76</v>
      </c>
    </row>
    <row r="43" spans="1:6" ht="14.25">
      <c r="A43" s="11" t="s">
        <v>56</v>
      </c>
      <c r="B43" s="6"/>
      <c r="C43" s="1"/>
      <c r="D43" s="1">
        <v>55</v>
      </c>
      <c r="E43" s="1"/>
      <c r="F43" s="1">
        <v>14</v>
      </c>
    </row>
    <row r="44" spans="1:6" ht="14.25">
      <c r="A44" s="11" t="s">
        <v>57</v>
      </c>
      <c r="B44" s="6"/>
      <c r="C44" s="1"/>
      <c r="D44" s="1">
        <v>119</v>
      </c>
      <c r="E44" s="1"/>
      <c r="F44" s="1">
        <v>13</v>
      </c>
    </row>
    <row r="45" spans="1:6" ht="14.25">
      <c r="A45" s="11" t="s">
        <v>58</v>
      </c>
      <c r="B45" s="6"/>
      <c r="C45" s="1"/>
      <c r="D45" s="1">
        <v>77</v>
      </c>
      <c r="E45" s="1"/>
      <c r="F45" s="1">
        <v>18</v>
      </c>
    </row>
    <row r="46" spans="1:6" ht="14.25">
      <c r="A46" s="11" t="s">
        <v>59</v>
      </c>
      <c r="B46" s="6"/>
      <c r="C46" s="1"/>
      <c r="D46" s="1">
        <v>294</v>
      </c>
      <c r="E46" s="1"/>
      <c r="F46" s="1">
        <v>47</v>
      </c>
    </row>
    <row r="47" spans="1:6" ht="14.25">
      <c r="A47" s="11" t="s">
        <v>60</v>
      </c>
      <c r="B47" s="6"/>
      <c r="C47" s="1"/>
      <c r="D47" s="1">
        <v>105</v>
      </c>
      <c r="E47" s="1"/>
      <c r="F47" s="1">
        <v>26</v>
      </c>
    </row>
    <row r="48" spans="1:6" ht="14.25">
      <c r="A48" s="11" t="s">
        <v>61</v>
      </c>
      <c r="B48" s="6"/>
      <c r="C48" s="1"/>
      <c r="D48" s="1">
        <v>56</v>
      </c>
      <c r="E48" s="1"/>
      <c r="F48" s="1">
        <v>15</v>
      </c>
    </row>
    <row r="49" spans="1:6" ht="14.25">
      <c r="A49" s="11" t="s">
        <v>62</v>
      </c>
      <c r="B49" s="6"/>
      <c r="C49" s="1"/>
      <c r="D49" s="1">
        <v>122</v>
      </c>
      <c r="E49" s="1"/>
      <c r="F49" s="1">
        <v>27</v>
      </c>
    </row>
    <row r="50" spans="1:6" ht="14.25">
      <c r="A50" s="11" t="s">
        <v>63</v>
      </c>
      <c r="B50" s="6"/>
      <c r="C50" s="1"/>
      <c r="D50" s="1">
        <v>77</v>
      </c>
      <c r="E50" s="1"/>
      <c r="F50" s="1">
        <v>31</v>
      </c>
    </row>
    <row r="51" spans="1:6" ht="14.25">
      <c r="A51" s="11" t="s">
        <v>64</v>
      </c>
      <c r="B51" s="6"/>
      <c r="C51" s="1"/>
      <c r="D51" s="1">
        <v>63</v>
      </c>
      <c r="E51" s="1"/>
      <c r="F51" s="1">
        <v>28</v>
      </c>
    </row>
    <row r="52" spans="1:6" ht="14.25">
      <c r="A52" s="11" t="s">
        <v>65</v>
      </c>
      <c r="B52" s="6"/>
      <c r="C52" s="1"/>
      <c r="D52" s="1">
        <v>51</v>
      </c>
      <c r="E52" s="1"/>
      <c r="F52" s="1">
        <v>13</v>
      </c>
    </row>
    <row r="53" spans="1:6" ht="14.25">
      <c r="A53" s="11" t="s">
        <v>66</v>
      </c>
      <c r="B53" s="6"/>
      <c r="C53" s="1"/>
      <c r="D53" s="1">
        <v>22</v>
      </c>
      <c r="E53" s="1"/>
      <c r="F53" s="1">
        <v>3</v>
      </c>
    </row>
    <row r="54" spans="1:6" ht="14.25">
      <c r="A54" s="11" t="s">
        <v>67</v>
      </c>
      <c r="B54" s="6"/>
      <c r="C54" s="1"/>
      <c r="D54" s="1">
        <v>54</v>
      </c>
      <c r="E54" s="1"/>
      <c r="F54" s="1">
        <v>13</v>
      </c>
    </row>
    <row r="55" spans="1:6" ht="14.25">
      <c r="A55" s="11" t="s">
        <v>68</v>
      </c>
      <c r="B55" s="6"/>
      <c r="C55" s="1"/>
      <c r="D55" s="1">
        <v>583</v>
      </c>
      <c r="E55" s="1"/>
      <c r="F55" s="1">
        <v>13</v>
      </c>
    </row>
    <row r="56" spans="1:6" ht="14.25">
      <c r="A56" s="11" t="s">
        <v>69</v>
      </c>
      <c r="B56" s="6"/>
      <c r="C56" s="1"/>
      <c r="D56" s="1">
        <v>306</v>
      </c>
      <c r="E56" s="1"/>
      <c r="F56" s="1">
        <v>36</v>
      </c>
    </row>
    <row r="57" spans="1:6" ht="14.25">
      <c r="A57" s="11" t="s">
        <v>70</v>
      </c>
      <c r="B57" s="6"/>
      <c r="C57" s="1"/>
      <c r="D57" s="1">
        <v>166</v>
      </c>
      <c r="E57" s="1"/>
      <c r="F57" s="1">
        <v>14</v>
      </c>
    </row>
    <row r="58" spans="1:6" ht="14.25">
      <c r="A58" s="11" t="s">
        <v>71</v>
      </c>
      <c r="B58" s="6"/>
      <c r="C58" s="1"/>
      <c r="D58" s="1">
        <v>127</v>
      </c>
      <c r="E58" s="1"/>
      <c r="F58" s="1">
        <v>23</v>
      </c>
    </row>
    <row r="59" spans="1:6" ht="14.25">
      <c r="A59" s="11" t="s">
        <v>72</v>
      </c>
      <c r="B59" s="6"/>
      <c r="C59" s="1"/>
      <c r="D59" s="1">
        <v>215</v>
      </c>
      <c r="E59" s="1"/>
      <c r="F59" s="1">
        <v>128</v>
      </c>
    </row>
    <row r="60" spans="1:6" ht="14.25">
      <c r="A60" s="11" t="s">
        <v>73</v>
      </c>
      <c r="B60" s="6"/>
      <c r="C60" s="1"/>
      <c r="D60" s="1">
        <v>116</v>
      </c>
      <c r="E60" s="1"/>
      <c r="F60" s="1">
        <v>15</v>
      </c>
    </row>
    <row r="61" spans="1:6" ht="14.25">
      <c r="A61" s="11" t="s">
        <v>74</v>
      </c>
      <c r="B61" s="6"/>
      <c r="C61" s="1"/>
      <c r="D61" s="1">
        <v>156</v>
      </c>
      <c r="E61" s="1"/>
      <c r="F61" s="1">
        <v>50</v>
      </c>
    </row>
    <row r="62" spans="1:6" ht="14.25">
      <c r="A62" s="11" t="s">
        <v>75</v>
      </c>
      <c r="B62" s="6"/>
      <c r="C62" s="1"/>
      <c r="D62" s="1">
        <v>203</v>
      </c>
      <c r="E62" s="1"/>
      <c r="F62" s="1">
        <v>51</v>
      </c>
    </row>
    <row r="63" spans="1:6" ht="14.25">
      <c r="A63" s="11" t="s">
        <v>76</v>
      </c>
      <c r="B63" s="6"/>
      <c r="C63" s="1"/>
      <c r="D63" s="1">
        <v>88</v>
      </c>
      <c r="E63" s="1"/>
      <c r="F63" s="1">
        <v>20</v>
      </c>
    </row>
    <row r="64" spans="1:6" ht="14.25">
      <c r="A64" s="11" t="s">
        <v>77</v>
      </c>
      <c r="B64" s="6"/>
      <c r="C64" s="1"/>
      <c r="D64" s="1">
        <v>275</v>
      </c>
      <c r="E64" s="1"/>
      <c r="F64" s="1">
        <v>92</v>
      </c>
    </row>
    <row r="65" spans="1:6" ht="14.25">
      <c r="A65" s="11" t="s">
        <v>78</v>
      </c>
      <c r="B65" s="6"/>
      <c r="C65" s="1"/>
      <c r="D65" s="1">
        <v>117</v>
      </c>
      <c r="E65" s="1"/>
      <c r="F65" s="1">
        <v>42</v>
      </c>
    </row>
    <row r="66" spans="1:6" ht="14.25">
      <c r="A66" s="11" t="s">
        <v>79</v>
      </c>
      <c r="B66" s="6"/>
      <c r="C66" s="1"/>
      <c r="D66" s="1">
        <v>140</v>
      </c>
      <c r="E66" s="1"/>
      <c r="F66" s="1">
        <v>26</v>
      </c>
    </row>
    <row r="67" spans="1:6" ht="14.25">
      <c r="A67" s="11" t="s">
        <v>80</v>
      </c>
      <c r="B67" s="6"/>
      <c r="C67" s="1"/>
      <c r="D67" s="1">
        <v>239</v>
      </c>
      <c r="E67" s="1"/>
      <c r="F67" s="1">
        <v>37</v>
      </c>
    </row>
    <row r="68" spans="1:6" ht="14.25">
      <c r="A68" s="11" t="s">
        <v>81</v>
      </c>
      <c r="B68" s="6"/>
      <c r="C68" s="1"/>
      <c r="D68" s="1">
        <v>120</v>
      </c>
      <c r="E68" s="1"/>
      <c r="F68" s="1">
        <v>22</v>
      </c>
    </row>
    <row r="69" spans="1:6" ht="14.25">
      <c r="A69" s="11" t="s">
        <v>82</v>
      </c>
      <c r="B69" s="6"/>
      <c r="C69" s="1"/>
      <c r="D69" s="1">
        <v>119</v>
      </c>
      <c r="E69" s="1"/>
      <c r="F69" s="1">
        <v>55</v>
      </c>
    </row>
    <row r="70" spans="1:6" ht="14.25">
      <c r="A70" s="11" t="s">
        <v>83</v>
      </c>
      <c r="B70" s="6"/>
      <c r="C70" s="1"/>
      <c r="D70" s="1">
        <v>113</v>
      </c>
      <c r="E70" s="1"/>
      <c r="F70" s="1">
        <v>33</v>
      </c>
    </row>
    <row r="71" spans="1:6" ht="14.25">
      <c r="A71" s="11" t="s">
        <v>84</v>
      </c>
      <c r="B71" s="6"/>
      <c r="C71" s="1"/>
      <c r="D71" s="1">
        <v>59</v>
      </c>
      <c r="E71" s="1"/>
      <c r="F71" s="1">
        <v>35</v>
      </c>
    </row>
    <row r="72" spans="1:6" ht="14.25">
      <c r="A72" s="11" t="s">
        <v>85</v>
      </c>
      <c r="B72" s="6"/>
      <c r="C72" s="1"/>
      <c r="D72" s="1">
        <v>103</v>
      </c>
      <c r="E72" s="1"/>
      <c r="F72" s="1">
        <v>18</v>
      </c>
    </row>
    <row r="73" spans="1:6" ht="14.25">
      <c r="A73" s="11" t="s">
        <v>86</v>
      </c>
      <c r="B73" s="6"/>
      <c r="C73" s="1"/>
      <c r="D73" s="1">
        <v>156</v>
      </c>
      <c r="E73" s="1"/>
      <c r="F73" s="1">
        <v>85</v>
      </c>
    </row>
    <row r="74" spans="1:6" ht="14.25">
      <c r="A74" s="11" t="s">
        <v>87</v>
      </c>
      <c r="B74" s="6"/>
      <c r="C74" s="1"/>
      <c r="D74" s="1">
        <v>76</v>
      </c>
      <c r="E74" s="1"/>
      <c r="F74" s="1">
        <v>7</v>
      </c>
    </row>
    <row r="75" spans="1:6" ht="14.25">
      <c r="A75" s="11" t="s">
        <v>88</v>
      </c>
      <c r="B75" s="6"/>
      <c r="C75" s="1"/>
      <c r="D75" s="1">
        <v>80</v>
      </c>
      <c r="E75" s="1"/>
      <c r="F75" s="1">
        <v>29</v>
      </c>
    </row>
    <row r="76" spans="1:6" ht="14.25">
      <c r="A76" s="11" t="s">
        <v>89</v>
      </c>
      <c r="B76" s="6"/>
      <c r="C76" s="1"/>
      <c r="D76" s="1">
        <v>47</v>
      </c>
      <c r="E76" s="1"/>
      <c r="F76" s="1">
        <v>108</v>
      </c>
    </row>
    <row r="77" spans="1:6" ht="14.25">
      <c r="A77" s="11" t="s">
        <v>90</v>
      </c>
      <c r="B77" s="6"/>
      <c r="C77" s="1"/>
      <c r="D77" s="1">
        <v>104</v>
      </c>
      <c r="E77" s="1"/>
      <c r="F77" s="1">
        <v>26</v>
      </c>
    </row>
    <row r="78" spans="1:6" ht="14.25">
      <c r="A78" s="11" t="s">
        <v>91</v>
      </c>
      <c r="B78" s="6"/>
      <c r="C78" s="1"/>
      <c r="D78" s="1">
        <v>187</v>
      </c>
      <c r="E78" s="1"/>
      <c r="F78" s="1">
        <v>69</v>
      </c>
    </row>
    <row r="79" spans="1:6" ht="14.25">
      <c r="A79" s="11" t="s">
        <v>92</v>
      </c>
      <c r="B79" s="6"/>
      <c r="C79" s="1"/>
      <c r="D79" s="1">
        <v>34</v>
      </c>
      <c r="E79" s="1"/>
      <c r="F79" s="1">
        <v>63</v>
      </c>
    </row>
    <row r="80" spans="1:6" ht="14.25">
      <c r="A80" s="11" t="s">
        <v>93</v>
      </c>
      <c r="B80" s="6"/>
      <c r="C80" s="1"/>
      <c r="D80" s="1">
        <v>836</v>
      </c>
      <c r="E80" s="1"/>
      <c r="F80" s="1">
        <v>438</v>
      </c>
    </row>
    <row r="81" spans="1:6" ht="14.25">
      <c r="A81" s="11" t="s">
        <v>94</v>
      </c>
      <c r="B81" s="6"/>
      <c r="C81" s="1"/>
      <c r="D81" s="1">
        <v>180</v>
      </c>
      <c r="E81" s="1"/>
      <c r="F81" s="1">
        <v>75</v>
      </c>
    </row>
    <row r="82" spans="1:6" ht="14.25">
      <c r="A82" s="11" t="s">
        <v>95</v>
      </c>
      <c r="B82" s="6"/>
      <c r="C82" s="1"/>
      <c r="D82" s="1">
        <v>127</v>
      </c>
      <c r="E82" s="1"/>
      <c r="F82" s="1">
        <v>56</v>
      </c>
    </row>
    <row r="83" spans="1:6" ht="14.25">
      <c r="A83" s="11" t="s">
        <v>96</v>
      </c>
      <c r="B83" s="6"/>
      <c r="C83" s="1"/>
      <c r="D83" s="1">
        <v>61</v>
      </c>
      <c r="E83" s="1"/>
      <c r="F83" s="1">
        <v>4</v>
      </c>
    </row>
    <row r="84" spans="1:6" ht="14.25">
      <c r="A84" s="11" t="s">
        <v>97</v>
      </c>
      <c r="B84" s="6"/>
      <c r="C84" s="1"/>
      <c r="D84" s="1">
        <v>520</v>
      </c>
      <c r="E84" s="1"/>
      <c r="F84" s="1">
        <v>228</v>
      </c>
    </row>
    <row r="85" spans="1:6" ht="14.25">
      <c r="A85" s="11" t="s">
        <v>98</v>
      </c>
      <c r="B85" s="6"/>
      <c r="C85" s="1"/>
      <c r="D85" s="1">
        <v>125</v>
      </c>
      <c r="E85" s="1"/>
      <c r="F85" s="1">
        <v>54</v>
      </c>
    </row>
    <row r="86" spans="1:6" ht="14.25">
      <c r="A86" s="11" t="s">
        <v>99</v>
      </c>
      <c r="B86" s="6"/>
      <c r="C86" s="1"/>
      <c r="D86" s="1">
        <v>159</v>
      </c>
      <c r="E86" s="1"/>
      <c r="F86" s="1">
        <v>38</v>
      </c>
    </row>
    <row r="87" spans="1:6" ht="14.25">
      <c r="A87" s="11" t="s">
        <v>100</v>
      </c>
      <c r="B87" s="6"/>
      <c r="C87" s="1"/>
      <c r="D87" s="1">
        <v>99</v>
      </c>
      <c r="E87" s="1"/>
      <c r="F87" s="1">
        <v>27</v>
      </c>
    </row>
    <row r="88" spans="1:6" ht="14.25">
      <c r="A88" s="11" t="s">
        <v>101</v>
      </c>
      <c r="B88" s="6"/>
      <c r="C88" s="1"/>
      <c r="D88" s="1">
        <v>153</v>
      </c>
      <c r="E88" s="1"/>
      <c r="F88" s="1">
        <v>69</v>
      </c>
    </row>
    <row r="89" spans="1:6" ht="14.25">
      <c r="A89" s="11" t="s">
        <v>102</v>
      </c>
      <c r="B89" s="6"/>
      <c r="C89" s="1"/>
      <c r="D89" s="1">
        <v>218</v>
      </c>
      <c r="E89" s="1"/>
      <c r="F89" s="1">
        <v>140</v>
      </c>
    </row>
    <row r="90" spans="1:6" ht="14.25">
      <c r="A90" s="11" t="s">
        <v>103</v>
      </c>
      <c r="B90" s="6"/>
      <c r="C90" s="1"/>
      <c r="D90" s="1">
        <v>152</v>
      </c>
      <c r="E90" s="1"/>
      <c r="F90" s="1">
        <v>48</v>
      </c>
    </row>
    <row r="91" spans="1:6" ht="14.25">
      <c r="A91" s="11" t="s">
        <v>104</v>
      </c>
      <c r="B91" s="6"/>
      <c r="C91" s="1"/>
      <c r="D91" s="1">
        <v>212</v>
      </c>
      <c r="E91" s="1"/>
      <c r="F91" s="1">
        <v>79</v>
      </c>
    </row>
    <row r="92" spans="1:6" ht="14.25">
      <c r="A92" s="11" t="s">
        <v>105</v>
      </c>
      <c r="B92" s="6"/>
      <c r="C92" s="1"/>
      <c r="D92" s="1">
        <v>431</v>
      </c>
      <c r="E92" s="1"/>
      <c r="F92" s="1">
        <v>270</v>
      </c>
    </row>
    <row r="93" spans="1:6" ht="14.25">
      <c r="A93" s="11" t="s">
        <v>106</v>
      </c>
      <c r="B93" s="6"/>
      <c r="C93" s="1"/>
      <c r="D93" s="1">
        <v>138</v>
      </c>
      <c r="E93" s="1"/>
      <c r="F93" s="1">
        <v>61</v>
      </c>
    </row>
    <row r="94" spans="1:6" ht="14.25">
      <c r="A94" s="11" t="s">
        <v>107</v>
      </c>
      <c r="B94" s="6"/>
      <c r="C94" s="1"/>
      <c r="D94" s="1">
        <v>109</v>
      </c>
      <c r="E94" s="1"/>
      <c r="F94" s="1">
        <v>34</v>
      </c>
    </row>
    <row r="95" spans="1:6" ht="14.25">
      <c r="A95" s="11" t="s">
        <v>108</v>
      </c>
      <c r="B95" s="6"/>
      <c r="C95" s="1"/>
      <c r="D95" s="1">
        <v>517</v>
      </c>
      <c r="E95" s="1"/>
      <c r="F95" s="1">
        <v>207</v>
      </c>
    </row>
    <row r="96" spans="1:6" ht="14.25">
      <c r="A96" s="11" t="s">
        <v>109</v>
      </c>
      <c r="B96" s="6"/>
      <c r="C96" s="1"/>
      <c r="D96" s="1">
        <v>140</v>
      </c>
      <c r="E96" s="1"/>
      <c r="F96" s="1">
        <v>30</v>
      </c>
    </row>
    <row r="97" spans="1:6" ht="14.25">
      <c r="A97" s="11" t="s">
        <v>110</v>
      </c>
      <c r="B97" s="6"/>
      <c r="C97" s="1"/>
      <c r="D97" s="1">
        <v>246</v>
      </c>
      <c r="E97" s="1"/>
      <c r="F97" s="1">
        <v>55</v>
      </c>
    </row>
    <row r="98" spans="1:6" ht="14.25">
      <c r="A98" s="11" t="s">
        <v>111</v>
      </c>
      <c r="B98" s="6"/>
      <c r="C98" s="1"/>
      <c r="D98" s="1">
        <v>206</v>
      </c>
      <c r="E98" s="1"/>
      <c r="F98" s="1">
        <v>37</v>
      </c>
    </row>
    <row r="99" spans="1:6" ht="14.25">
      <c r="A99" s="11" t="s">
        <v>112</v>
      </c>
      <c r="B99" s="6"/>
      <c r="C99" s="1"/>
      <c r="D99" s="1">
        <v>116</v>
      </c>
      <c r="E99" s="1"/>
      <c r="F99" s="1">
        <v>55</v>
      </c>
    </row>
    <row r="100" spans="1:6" ht="14.25">
      <c r="A100" s="11" t="s">
        <v>113</v>
      </c>
      <c r="B100" s="6"/>
      <c r="C100" s="1"/>
      <c r="D100" s="1">
        <v>131</v>
      </c>
      <c r="E100" s="1"/>
      <c r="F100" s="1">
        <v>72</v>
      </c>
    </row>
    <row r="101" spans="1:6" ht="14.25">
      <c r="A101" s="11" t="s">
        <v>114</v>
      </c>
      <c r="B101" s="6"/>
      <c r="C101" s="1"/>
      <c r="D101" s="1">
        <v>70</v>
      </c>
      <c r="E101" s="1"/>
      <c r="F101" s="1">
        <v>13</v>
      </c>
    </row>
    <row r="102" spans="1:6" ht="14.25">
      <c r="A102" s="11" t="s">
        <v>115</v>
      </c>
      <c r="B102" s="6"/>
      <c r="C102" s="1"/>
      <c r="D102" s="1">
        <v>225</v>
      </c>
      <c r="E102" s="1"/>
      <c r="F102" s="1">
        <v>92</v>
      </c>
    </row>
    <row r="103" spans="1:6" ht="14.25">
      <c r="A103" s="11" t="s">
        <v>116</v>
      </c>
      <c r="B103" s="6"/>
      <c r="C103" s="1"/>
      <c r="D103" s="1">
        <v>100</v>
      </c>
      <c r="E103" s="1"/>
      <c r="F103" s="1">
        <v>16</v>
      </c>
    </row>
    <row r="104" spans="1:6" ht="14.25">
      <c r="A104" s="11" t="s">
        <v>117</v>
      </c>
      <c r="B104" s="6"/>
      <c r="C104" s="1"/>
      <c r="D104" s="1">
        <v>93</v>
      </c>
      <c r="E104" s="1"/>
      <c r="F104" s="1">
        <v>27</v>
      </c>
    </row>
    <row r="105" spans="1:6" ht="14.25">
      <c r="A105" s="11" t="s">
        <v>118</v>
      </c>
      <c r="B105" s="6"/>
      <c r="C105" s="1"/>
      <c r="D105" s="1">
        <v>100</v>
      </c>
      <c r="E105" s="1"/>
      <c r="F105" s="1">
        <v>36</v>
      </c>
    </row>
    <row r="106" spans="1:6" ht="14.25">
      <c r="A106" s="11" t="s">
        <v>119</v>
      </c>
      <c r="B106" s="6"/>
      <c r="C106" s="1"/>
      <c r="D106" s="1">
        <v>82</v>
      </c>
      <c r="E106" s="1"/>
      <c r="F106" s="1">
        <v>9</v>
      </c>
    </row>
    <row r="107" spans="1:6" ht="14.25">
      <c r="A107" s="11" t="s">
        <v>120</v>
      </c>
      <c r="B107" s="6"/>
      <c r="C107" s="1"/>
      <c r="D107" s="1">
        <v>56</v>
      </c>
      <c r="E107" s="1"/>
      <c r="F107" s="1">
        <v>2</v>
      </c>
    </row>
    <row r="108" spans="1:6" ht="14.25">
      <c r="A108" s="11" t="s">
        <v>121</v>
      </c>
      <c r="B108" s="6"/>
      <c r="C108" s="1"/>
      <c r="D108" s="1">
        <v>128</v>
      </c>
      <c r="E108" s="1"/>
      <c r="F108" s="1">
        <v>78</v>
      </c>
    </row>
    <row r="109" spans="1:6" ht="14.25">
      <c r="A109" s="11" t="s">
        <v>122</v>
      </c>
      <c r="B109" s="6"/>
      <c r="C109" s="1"/>
      <c r="D109" s="1">
        <v>245</v>
      </c>
      <c r="E109" s="1"/>
      <c r="F109" s="1">
        <v>38</v>
      </c>
    </row>
    <row r="110" spans="1:6" ht="14.25">
      <c r="A110" s="11" t="s">
        <v>123</v>
      </c>
      <c r="B110" s="6"/>
      <c r="C110" s="1"/>
      <c r="D110" s="1">
        <v>35</v>
      </c>
      <c r="E110" s="1"/>
      <c r="F110" s="1">
        <v>48</v>
      </c>
    </row>
    <row r="111" spans="1:6" ht="14.25">
      <c r="A111" s="11" t="s">
        <v>124</v>
      </c>
      <c r="B111" s="6"/>
      <c r="C111" s="1"/>
      <c r="D111" s="1">
        <v>168</v>
      </c>
      <c r="E111" s="1"/>
      <c r="F111" s="1">
        <v>47</v>
      </c>
    </row>
    <row r="112" spans="1:6" ht="14.25">
      <c r="A112" s="11" t="s">
        <v>125</v>
      </c>
      <c r="B112" s="6"/>
      <c r="C112" s="1"/>
      <c r="D112" s="1">
        <v>166</v>
      </c>
      <c r="E112" s="1"/>
      <c r="F112" s="1">
        <v>182</v>
      </c>
    </row>
    <row r="113" spans="1:6" ht="14.25">
      <c r="A113" s="11" t="s">
        <v>126</v>
      </c>
      <c r="B113" s="6"/>
      <c r="C113" s="1"/>
      <c r="D113" s="1">
        <v>111</v>
      </c>
      <c r="E113" s="1"/>
      <c r="F113" s="1">
        <v>159</v>
      </c>
    </row>
    <row r="114" spans="1:6" ht="14.25">
      <c r="A114" s="11" t="s">
        <v>127</v>
      </c>
      <c r="B114" s="6"/>
      <c r="C114" s="1"/>
      <c r="D114" s="1">
        <v>172</v>
      </c>
      <c r="E114" s="1"/>
      <c r="F114" s="1">
        <v>18</v>
      </c>
    </row>
    <row r="115" spans="1:6" ht="14.25">
      <c r="A115" s="11" t="s">
        <v>128</v>
      </c>
      <c r="B115" s="6"/>
      <c r="C115" s="1"/>
      <c r="D115" s="1">
        <v>285</v>
      </c>
      <c r="E115" s="1"/>
      <c r="F115" s="1">
        <v>36</v>
      </c>
    </row>
    <row r="116" spans="1:6" ht="14.25">
      <c r="A116" s="11" t="s">
        <v>129</v>
      </c>
      <c r="B116" s="6"/>
      <c r="C116" s="1"/>
      <c r="D116" s="1">
        <v>290</v>
      </c>
      <c r="E116" s="1"/>
      <c r="F116" s="1">
        <v>75</v>
      </c>
    </row>
    <row r="117" spans="1:6" ht="14.25">
      <c r="A117" s="11" t="s">
        <v>130</v>
      </c>
      <c r="B117" s="6"/>
      <c r="C117" s="1"/>
      <c r="D117" s="1">
        <v>388</v>
      </c>
      <c r="E117" s="1"/>
      <c r="F117" s="1">
        <v>198</v>
      </c>
    </row>
    <row r="118" spans="1:6" ht="14.25">
      <c r="A118" s="11" t="s">
        <v>131</v>
      </c>
      <c r="B118" s="6"/>
      <c r="C118" s="1"/>
      <c r="D118" s="1">
        <v>365</v>
      </c>
      <c r="E118" s="1"/>
      <c r="F118" s="1">
        <v>211</v>
      </c>
    </row>
    <row r="119" spans="1:6" ht="14.25">
      <c r="A119" s="11" t="s">
        <v>132</v>
      </c>
      <c r="B119" s="6"/>
      <c r="C119" s="1"/>
      <c r="D119" s="1">
        <v>181</v>
      </c>
      <c r="E119" s="1"/>
      <c r="F119" s="1">
        <v>104</v>
      </c>
    </row>
    <row r="120" spans="1:6" ht="14.25">
      <c r="A120" s="11" t="s">
        <v>133</v>
      </c>
      <c r="B120" s="6"/>
      <c r="C120" s="1"/>
      <c r="D120" s="1">
        <v>56</v>
      </c>
      <c r="E120" s="1"/>
      <c r="F120" s="1">
        <v>22</v>
      </c>
    </row>
    <row r="121" spans="1:6" ht="14.25">
      <c r="A121" s="11" t="s">
        <v>134</v>
      </c>
      <c r="B121" s="6"/>
      <c r="C121" s="1"/>
      <c r="D121" s="1">
        <v>305</v>
      </c>
      <c r="E121" s="1"/>
      <c r="F121" s="1">
        <v>189</v>
      </c>
    </row>
    <row r="122" spans="1:6" ht="14.25">
      <c r="A122" s="11" t="s">
        <v>135</v>
      </c>
      <c r="B122" s="6"/>
      <c r="C122" s="1"/>
      <c r="D122" s="1">
        <v>187</v>
      </c>
      <c r="E122" s="1"/>
      <c r="F122" s="1">
        <v>44</v>
      </c>
    </row>
    <row r="123" spans="1:6" ht="14.25">
      <c r="A123" s="11" t="s">
        <v>136</v>
      </c>
      <c r="B123" s="6"/>
      <c r="C123" s="1"/>
      <c r="D123" s="1">
        <v>103</v>
      </c>
      <c r="E123" s="1"/>
      <c r="F123" s="1">
        <v>20</v>
      </c>
    </row>
    <row r="124" spans="1:6" ht="14.25">
      <c r="A124" s="11" t="s">
        <v>137</v>
      </c>
      <c r="B124" s="6"/>
      <c r="C124" s="1"/>
      <c r="D124" s="1">
        <v>397</v>
      </c>
      <c r="E124" s="1"/>
      <c r="F124" s="1">
        <v>171</v>
      </c>
    </row>
    <row r="125" spans="1:6" ht="14.25">
      <c r="A125" s="11" t="s">
        <v>138</v>
      </c>
      <c r="B125" s="6"/>
      <c r="C125" s="1"/>
      <c r="D125" s="1">
        <v>277</v>
      </c>
      <c r="E125" s="1"/>
      <c r="F125" s="1">
        <v>78</v>
      </c>
    </row>
    <row r="126" spans="1:6" ht="14.25">
      <c r="A126" s="11" t="s">
        <v>139</v>
      </c>
      <c r="B126" s="6"/>
      <c r="C126" s="1"/>
      <c r="D126" s="1">
        <v>333</v>
      </c>
      <c r="E126" s="1"/>
      <c r="F126" s="1">
        <v>52</v>
      </c>
    </row>
    <row r="127" spans="1:6" ht="14.25">
      <c r="A127" s="11" t="s">
        <v>140</v>
      </c>
      <c r="B127" s="6"/>
      <c r="C127" s="1"/>
      <c r="D127" s="1">
        <v>147</v>
      </c>
      <c r="E127" s="1"/>
      <c r="F127" s="1">
        <v>27</v>
      </c>
    </row>
    <row r="128" spans="1:6" ht="14.25">
      <c r="A128" s="11" t="s">
        <v>141</v>
      </c>
      <c r="B128" s="6"/>
      <c r="C128" s="1"/>
      <c r="D128" s="1">
        <v>121</v>
      </c>
      <c r="E128" s="1"/>
      <c r="F128" s="1">
        <v>16</v>
      </c>
    </row>
    <row r="129" spans="1:6" ht="14.25">
      <c r="A129" s="11" t="s">
        <v>142</v>
      </c>
      <c r="B129" s="6"/>
      <c r="C129" s="1"/>
      <c r="D129" s="1">
        <v>133</v>
      </c>
      <c r="E129" s="1"/>
      <c r="F129" s="1">
        <v>25</v>
      </c>
    </row>
    <row r="130" spans="1:6" ht="14.25">
      <c r="A130" s="11" t="s">
        <v>143</v>
      </c>
      <c r="B130" s="6"/>
      <c r="C130" s="1"/>
      <c r="D130" s="1">
        <v>195</v>
      </c>
      <c r="E130" s="1"/>
      <c r="F130" s="1">
        <v>34</v>
      </c>
    </row>
    <row r="131" spans="1:6" ht="14.25">
      <c r="A131" s="11" t="s">
        <v>144</v>
      </c>
      <c r="B131" s="6"/>
      <c r="C131" s="1"/>
      <c r="D131" s="1">
        <v>270</v>
      </c>
      <c r="E131" s="1"/>
      <c r="F131" s="1">
        <v>129</v>
      </c>
    </row>
    <row r="132" spans="1:6" ht="14.25">
      <c r="A132" s="11" t="s">
        <v>145</v>
      </c>
      <c r="B132" s="6"/>
      <c r="C132" s="1"/>
      <c r="D132" s="1">
        <v>311</v>
      </c>
      <c r="E132" s="1"/>
      <c r="F132" s="1">
        <v>143</v>
      </c>
    </row>
    <row r="133" spans="1:6" ht="14.25">
      <c r="A133" s="11" t="s">
        <v>146</v>
      </c>
      <c r="B133" s="6"/>
      <c r="C133" s="1"/>
      <c r="D133" s="1">
        <v>123</v>
      </c>
      <c r="E133" s="1"/>
      <c r="F133" s="1">
        <v>8</v>
      </c>
    </row>
    <row r="134" spans="1:6" ht="14.25">
      <c r="A134" s="11" t="s">
        <v>147</v>
      </c>
      <c r="B134" s="6"/>
      <c r="C134" s="1"/>
      <c r="D134" s="1">
        <v>174</v>
      </c>
      <c r="E134" s="1"/>
      <c r="F134" s="1">
        <v>89</v>
      </c>
    </row>
    <row r="135" spans="1:6" ht="14.25">
      <c r="A135" s="11" t="s">
        <v>148</v>
      </c>
      <c r="B135" s="6"/>
      <c r="C135" s="1"/>
      <c r="D135" s="1">
        <v>233</v>
      </c>
      <c r="E135" s="1"/>
      <c r="F135" s="1">
        <v>47</v>
      </c>
    </row>
    <row r="136" spans="1:6" ht="14.25">
      <c r="A136" s="11" t="s">
        <v>149</v>
      </c>
      <c r="B136" s="6"/>
      <c r="C136" s="1"/>
      <c r="D136" s="1">
        <v>43</v>
      </c>
      <c r="E136" s="1"/>
      <c r="F136" s="1">
        <v>8</v>
      </c>
    </row>
    <row r="137" spans="1:6" ht="14.25">
      <c r="A137" s="11" t="s">
        <v>150</v>
      </c>
      <c r="B137" s="6"/>
      <c r="C137" s="1"/>
      <c r="D137" s="1">
        <v>49</v>
      </c>
      <c r="E137" s="1"/>
      <c r="F137" s="1">
        <v>11</v>
      </c>
    </row>
    <row r="138" spans="1:6" ht="14.25">
      <c r="A138" s="11" t="s">
        <v>151</v>
      </c>
      <c r="B138" s="6"/>
      <c r="C138" s="1"/>
      <c r="D138" s="1">
        <v>90</v>
      </c>
      <c r="E138" s="1"/>
      <c r="F138" s="1">
        <v>49</v>
      </c>
    </row>
    <row r="139" spans="1:6" ht="14.25">
      <c r="A139" s="11" t="s">
        <v>152</v>
      </c>
      <c r="B139" s="6"/>
      <c r="C139" s="1"/>
      <c r="D139" s="1">
        <v>56</v>
      </c>
      <c r="E139" s="1"/>
      <c r="F139" s="1">
        <v>15</v>
      </c>
    </row>
    <row r="140" spans="1:6" ht="14.25">
      <c r="A140" s="11" t="s">
        <v>153</v>
      </c>
      <c r="B140" s="6"/>
      <c r="C140" s="1"/>
      <c r="D140" s="1">
        <v>273</v>
      </c>
      <c r="E140" s="1"/>
      <c r="F140" s="1">
        <v>0</v>
      </c>
    </row>
    <row r="141" spans="1:6" ht="14.25">
      <c r="A141" s="11" t="s">
        <v>154</v>
      </c>
      <c r="B141" s="6"/>
      <c r="C141" s="1"/>
      <c r="D141" s="1">
        <v>67</v>
      </c>
      <c r="E141" s="1"/>
      <c r="F141" s="1">
        <v>14</v>
      </c>
    </row>
    <row r="142" spans="1:6" ht="14.25">
      <c r="A142" s="11" t="s">
        <v>155</v>
      </c>
      <c r="B142" s="6"/>
      <c r="C142" s="1"/>
      <c r="D142" s="1">
        <v>329</v>
      </c>
      <c r="E142" s="1"/>
      <c r="F142" s="1">
        <v>0</v>
      </c>
    </row>
    <row r="143" spans="1:6" ht="14.25">
      <c r="A143" s="11" t="s">
        <v>156</v>
      </c>
      <c r="B143" s="6"/>
      <c r="C143" s="1"/>
      <c r="D143" s="1">
        <v>1076</v>
      </c>
      <c r="E143" s="1"/>
      <c r="F143" s="1">
        <v>131</v>
      </c>
    </row>
    <row r="144" spans="1:6" ht="14.25">
      <c r="A144" s="11" t="s">
        <v>157</v>
      </c>
      <c r="B144" s="6"/>
      <c r="C144" s="1"/>
      <c r="D144" s="1">
        <v>0</v>
      </c>
      <c r="E144" s="1"/>
      <c r="F144" s="1">
        <v>0</v>
      </c>
    </row>
    <row r="145" spans="1:6" ht="14.25">
      <c r="A145" s="11" t="s">
        <v>158</v>
      </c>
      <c r="B145" s="6"/>
      <c r="C145" s="1"/>
      <c r="D145" s="1">
        <v>145</v>
      </c>
      <c r="E145" s="1"/>
      <c r="F145" s="1">
        <v>10</v>
      </c>
    </row>
    <row r="146" spans="1:6" ht="14.25">
      <c r="A146" s="11" t="s">
        <v>159</v>
      </c>
      <c r="B146" s="6"/>
      <c r="C146" s="1"/>
      <c r="D146" s="1">
        <v>268</v>
      </c>
      <c r="E146" s="1"/>
      <c r="F146" s="1">
        <v>59</v>
      </c>
    </row>
    <row r="147" spans="1:6" ht="14.25">
      <c r="A147" s="11" t="s">
        <v>160</v>
      </c>
      <c r="B147" s="6"/>
      <c r="C147" s="1"/>
      <c r="D147" s="1">
        <v>71</v>
      </c>
      <c r="E147" s="1"/>
      <c r="F147" s="1">
        <v>36</v>
      </c>
    </row>
    <row r="148" spans="1:6" ht="14.25">
      <c r="A148" s="11" t="s">
        <v>161</v>
      </c>
      <c r="B148" s="6"/>
      <c r="C148" s="1"/>
      <c r="D148" s="1">
        <v>61</v>
      </c>
      <c r="E148" s="1"/>
      <c r="F148" s="1">
        <v>26</v>
      </c>
    </row>
    <row r="149" spans="1:6" ht="14.25">
      <c r="A149" s="11" t="s">
        <v>162</v>
      </c>
      <c r="B149" s="6"/>
      <c r="C149" s="1"/>
      <c r="D149" s="1">
        <v>86</v>
      </c>
      <c r="E149" s="1"/>
      <c r="F149" s="1">
        <v>79</v>
      </c>
    </row>
    <row r="150" spans="1:6" ht="14.25">
      <c r="A150" s="11" t="s">
        <v>163</v>
      </c>
      <c r="B150" s="6"/>
      <c r="C150" s="1"/>
      <c r="D150" s="1">
        <v>135</v>
      </c>
      <c r="E150" s="1"/>
      <c r="F150" s="1">
        <v>216</v>
      </c>
    </row>
    <row r="151" spans="1:6" ht="14.25">
      <c r="A151" s="11" t="s">
        <v>164</v>
      </c>
      <c r="B151" s="6"/>
      <c r="C151" s="1"/>
      <c r="D151" s="1">
        <v>120</v>
      </c>
      <c r="E151" s="1"/>
      <c r="F151" s="1">
        <v>34</v>
      </c>
    </row>
    <row r="152" spans="1:6" ht="14.25">
      <c r="A152" s="11" t="s">
        <v>165</v>
      </c>
      <c r="B152" s="6"/>
      <c r="C152" s="1"/>
      <c r="D152" s="1">
        <v>42</v>
      </c>
      <c r="E152" s="1"/>
      <c r="F152" s="1">
        <v>57</v>
      </c>
    </row>
    <row r="153" spans="1:6" ht="14.25">
      <c r="A153" s="11" t="s">
        <v>166</v>
      </c>
      <c r="B153" s="6"/>
      <c r="C153" s="1"/>
      <c r="D153" s="1">
        <v>146</v>
      </c>
      <c r="E153" s="1"/>
      <c r="F153" s="1">
        <v>20</v>
      </c>
    </row>
    <row r="154" spans="1:6" ht="14.25">
      <c r="A154" s="11" t="s">
        <v>167</v>
      </c>
      <c r="B154" s="6"/>
      <c r="C154" s="1"/>
      <c r="D154" s="1">
        <v>541</v>
      </c>
      <c r="E154" s="1"/>
      <c r="F154" s="1">
        <v>276</v>
      </c>
    </row>
    <row r="155" spans="1:6" ht="14.25">
      <c r="A155" s="11" t="s">
        <v>168</v>
      </c>
      <c r="B155" s="6"/>
      <c r="C155" s="1"/>
      <c r="D155" s="1">
        <v>227</v>
      </c>
      <c r="E155" s="1"/>
      <c r="F155" s="1">
        <v>130</v>
      </c>
    </row>
    <row r="156" spans="1:6" ht="14.25">
      <c r="A156" s="11" t="s">
        <v>169</v>
      </c>
      <c r="B156" s="6"/>
      <c r="C156" s="1"/>
      <c r="D156" s="1">
        <v>58</v>
      </c>
      <c r="E156" s="1"/>
      <c r="F156" s="1">
        <v>21</v>
      </c>
    </row>
    <row r="157" spans="1:6" ht="14.25">
      <c r="A157" s="11" t="s">
        <v>170</v>
      </c>
      <c r="B157" s="6"/>
      <c r="C157" s="1"/>
      <c r="D157" s="1">
        <v>57</v>
      </c>
      <c r="E157" s="1"/>
      <c r="F157" s="1">
        <v>26</v>
      </c>
    </row>
    <row r="158" spans="1:6" ht="14.25">
      <c r="A158" s="11" t="s">
        <v>171</v>
      </c>
      <c r="B158" s="6"/>
      <c r="C158" s="1"/>
      <c r="D158" s="1">
        <v>213</v>
      </c>
      <c r="E158" s="1"/>
      <c r="F158" s="1">
        <v>42</v>
      </c>
    </row>
    <row r="159" spans="1:6" ht="14.25">
      <c r="A159" s="11" t="s">
        <v>172</v>
      </c>
      <c r="B159" s="6"/>
      <c r="C159" s="1"/>
      <c r="D159" s="1">
        <v>127</v>
      </c>
      <c r="E159" s="1"/>
      <c r="F159" s="1">
        <v>53</v>
      </c>
    </row>
    <row r="160" spans="1:6" ht="14.25">
      <c r="A160" s="11" t="s">
        <v>173</v>
      </c>
      <c r="B160" s="6"/>
      <c r="C160" s="1"/>
      <c r="D160" s="1">
        <v>130</v>
      </c>
      <c r="E160" s="1"/>
      <c r="F160" s="1">
        <v>61</v>
      </c>
    </row>
    <row r="161" spans="1:6" ht="14.25">
      <c r="A161" s="11" t="s">
        <v>174</v>
      </c>
      <c r="B161" s="6"/>
      <c r="C161" s="1"/>
      <c r="D161" s="1">
        <v>125</v>
      </c>
      <c r="E161" s="1"/>
      <c r="F161" s="1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sourkel</cp:lastModifiedBy>
  <cp:lastPrinted>2008-12-15T11:43:29Z</cp:lastPrinted>
  <dcterms:created xsi:type="dcterms:W3CDTF">2008-12-08T15:10:01Z</dcterms:created>
  <dcterms:modified xsi:type="dcterms:W3CDTF">2008-12-18T17:08:44Z</dcterms:modified>
  <cp:category/>
  <cp:version/>
  <cp:contentType/>
  <cp:contentStatus/>
</cp:coreProperties>
</file>